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988" yWindow="-12" windowWidth="12036" windowHeight="10068" tabRatio="843" activeTab="2"/>
  </bookViews>
  <sheets>
    <sheet name="令和5年5月1日" sheetId="1" r:id="rId1"/>
    <sheet name="令和5年5月1日地区別人口世帯数【日本人】" sheetId="2" r:id="rId2"/>
    <sheet name="令和5年5月1日地区別人口世帯数【外国人】" sheetId="3" r:id="rId3"/>
  </sheets>
  <definedNames>
    <definedName name="_xlnm.Print_Area" localSheetId="0">令和5年5月1日!$A$1:$J$97</definedName>
    <definedName name="_xlnm.Print_Titles" localSheetId="0">令和5年5月1日!$12:$14</definedName>
    <definedName name="_xlnm.Print_Titles" localSheetId="2">令和5年5月1日地区別人口世帯数【外国人】!$4:$6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D46" i="3" s="1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D21" i="3" s="1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1" i="2" l="1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<sst xmlns="http://schemas.openxmlformats.org/spreadsheetml/2006/main" count="206" uniqueCount="108">
  <si>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</si>
  <si>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</si>
  <si>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</si>
  <si>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</si>
  <si>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</si>
  <si>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</si>
  <si>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</si>
  <si>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</si>
  <si>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</si>
  <si>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</si>
  <si>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</si>
  <si>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</si>
  <si>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</si>
  <si>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</si>
  <si>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</si>
  <si>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</si>
  <si>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</si>
  <si>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</si>
  <si>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</si>
  <si>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</si>
  <si>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</si>
  <si>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</si>
  <si>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</si>
  <si>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</si>
  <si>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</si>
  <si>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</si>
  <si>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</si>
  <si>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</si>
  <si>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</si>
  <si>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</si>
  <si>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</si>
  <si>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</si>
  <si>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</si>
  <si>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</si>
  <si>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</si>
  <si>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</si>
  <si>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</si>
  <si>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</si>
  <si>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</si>
  <si>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</si>
  <si>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</si>
  <si>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</si>
  <si>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</si>
  <si>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</si>
  <si>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</si>
  <si>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</si>
  <si>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</si>
  <si>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</si>
  <si>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</si>
  <si>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</si>
  <si>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</si>
  <si>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</si>
  <si>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令和5年5月1日現在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</si>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</sst>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zoomScaleSheetLayoutView="100" workbookViewId="0"/>
  </sheetViews>
  <sheetFormatPr defaultRowHeight="13.2" x14ac:dyDescent="0.2"/>
  <cols>
    <col min="1" max="1" width="7.5546875" customWidth="1"/>
    <col min="2" max="2" width="10" customWidth="1"/>
    <col min="3" max="3" width="9.5546875" customWidth="1"/>
    <col min="4" max="4" width="11.5546875" customWidth="1"/>
    <col min="5" max="5" width="9.5546875" customWidth="1"/>
    <col min="6" max="6" width="11.5546875" customWidth="1"/>
    <col min="7" max="7" width="9.5546875" customWidth="1"/>
    <col min="8" max="8" width="11.5546875" customWidth="1"/>
    <col min="9" max="9" width="9.5546875" customWidth="1"/>
    <col min="10" max="10" width="11.554687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52</v>
      </c>
      <c r="H2" s="12"/>
    </row>
    <row r="3" spans="1:15" x14ac:dyDescent="0.2">
      <c r="B3" s="88" t="s">
        <v>53</v>
      </c>
      <c r="C3" s="91"/>
      <c r="D3" s="1" t="s">
        <v>54</v>
      </c>
      <c r="E3" s="1" t="s">
        <v>55</v>
      </c>
      <c r="F3" s="1" t="s">
        <v>56</v>
      </c>
      <c r="G3" s="1" t="s">
        <v>57</v>
      </c>
      <c r="H3" s="36" t="s">
        <v>58</v>
      </c>
      <c r="J3" s="12"/>
    </row>
    <row r="4" spans="1:15" x14ac:dyDescent="0.2">
      <c r="B4" s="103" t="s">
        <v>59</v>
      </c>
      <c r="C4" s="2" t="s">
        <v>60</v>
      </c>
      <c r="D4" s="21">
        <v>30</v>
      </c>
      <c r="E4" s="21">
        <v>34</v>
      </c>
      <c r="F4" s="21">
        <v>64</v>
      </c>
      <c r="G4" s="104">
        <v>-94</v>
      </c>
      <c r="H4" s="106">
        <v>-194</v>
      </c>
    </row>
    <row r="5" spans="1:15" x14ac:dyDescent="0.2">
      <c r="B5" s="103"/>
      <c r="C5" s="2" t="s">
        <v>61</v>
      </c>
      <c r="D5" s="21">
        <v>75</v>
      </c>
      <c r="E5" s="21">
        <v>83</v>
      </c>
      <c r="F5" s="21">
        <v>158</v>
      </c>
      <c r="G5" s="105"/>
      <c r="H5" s="107"/>
    </row>
    <row r="6" spans="1:15" x14ac:dyDescent="0.2">
      <c r="B6" s="109" t="s">
        <v>62</v>
      </c>
      <c r="C6" s="2" t="s">
        <v>63</v>
      </c>
      <c r="D6" s="21">
        <v>279</v>
      </c>
      <c r="E6" s="21">
        <v>230</v>
      </c>
      <c r="F6" s="21">
        <v>509</v>
      </c>
      <c r="G6" s="111">
        <v>-100</v>
      </c>
      <c r="H6" s="107"/>
    </row>
    <row r="7" spans="1:15" x14ac:dyDescent="0.2">
      <c r="B7" s="110"/>
      <c r="C7" s="3" t="s">
        <v>64</v>
      </c>
      <c r="D7" s="22">
        <v>313</v>
      </c>
      <c r="E7" s="22">
        <v>296</v>
      </c>
      <c r="F7" s="22">
        <v>609</v>
      </c>
      <c r="G7" s="112"/>
      <c r="H7" s="108"/>
    </row>
    <row r="10" spans="1:15" ht="24" x14ac:dyDescent="0.2">
      <c r="E10" s="20" t="s">
        <v>65</v>
      </c>
      <c r="H10" s="37" t="s">
        <v>66</v>
      </c>
    </row>
    <row r="11" spans="1:15" x14ac:dyDescent="0.2">
      <c r="J11" s="42" t="s">
        <v>52</v>
      </c>
    </row>
    <row r="12" spans="1:15" x14ac:dyDescent="0.2">
      <c r="A12" s="88" t="s">
        <v>67</v>
      </c>
      <c r="B12" s="91" t="s">
        <v>68</v>
      </c>
      <c r="C12" s="91" t="s">
        <v>69</v>
      </c>
      <c r="D12" s="91"/>
      <c r="E12" s="91" t="s">
        <v>70</v>
      </c>
      <c r="F12" s="91"/>
      <c r="G12" s="91"/>
      <c r="H12" s="91"/>
      <c r="I12" s="91"/>
      <c r="J12" s="101"/>
      <c r="K12" s="9"/>
    </row>
    <row r="13" spans="1:15" x14ac:dyDescent="0.2">
      <c r="A13" s="89"/>
      <c r="B13" s="92"/>
      <c r="C13" s="92"/>
      <c r="D13" s="92"/>
      <c r="E13" s="92" t="s">
        <v>56</v>
      </c>
      <c r="F13" s="92"/>
      <c r="G13" s="92" t="s">
        <v>54</v>
      </c>
      <c r="H13" s="92"/>
      <c r="I13" s="92" t="s">
        <v>55</v>
      </c>
      <c r="J13" s="102"/>
      <c r="K13" s="9"/>
      <c r="M13" s="4"/>
    </row>
    <row r="14" spans="1:15" x14ac:dyDescent="0.2">
      <c r="A14" s="100"/>
      <c r="B14" s="94"/>
      <c r="C14" s="14" t="s">
        <v>71</v>
      </c>
      <c r="D14" s="14" t="s">
        <v>72</v>
      </c>
      <c r="E14" s="14" t="s">
        <v>71</v>
      </c>
      <c r="F14" s="14" t="s">
        <v>72</v>
      </c>
      <c r="G14" s="14" t="s">
        <v>71</v>
      </c>
      <c r="H14" s="14" t="s">
        <v>72</v>
      </c>
      <c r="I14" s="14" t="s">
        <v>71</v>
      </c>
      <c r="J14" s="43" t="s">
        <v>72</v>
      </c>
      <c r="K14" s="48"/>
      <c r="L14" s="4"/>
      <c r="M14" s="4"/>
      <c r="N14" s="9"/>
      <c r="O14" s="9"/>
    </row>
    <row r="15" spans="1:15" x14ac:dyDescent="0.2">
      <c r="A15" s="88" t="s">
        <v>73</v>
      </c>
      <c r="B15" s="91" t="s">
        <v>73</v>
      </c>
      <c r="C15" s="16">
        <v>-3</v>
      </c>
      <c r="D15" s="23">
        <v>113</v>
      </c>
      <c r="E15" s="27">
        <v>-5</v>
      </c>
      <c r="F15" s="30">
        <v>241</v>
      </c>
      <c r="G15" s="35">
        <v>-2</v>
      </c>
      <c r="H15" s="38">
        <v>93</v>
      </c>
      <c r="I15" s="35">
        <v>-3</v>
      </c>
      <c r="J15" s="44">
        <v>148</v>
      </c>
      <c r="K15" s="8"/>
      <c r="L15" s="5"/>
      <c r="M15" s="8"/>
      <c r="N15" s="8"/>
      <c r="O15" s="8"/>
    </row>
    <row r="16" spans="1:15" x14ac:dyDescent="0.2">
      <c r="A16" s="89"/>
      <c r="B16" s="92"/>
      <c r="C16" s="17">
        <v>-12</v>
      </c>
      <c r="D16" s="24">
        <v>14661</v>
      </c>
      <c r="E16" s="28">
        <v>-71</v>
      </c>
      <c r="F16" s="31">
        <v>31399</v>
      </c>
      <c r="G16" s="17">
        <v>-32</v>
      </c>
      <c r="H16" s="39">
        <v>15357</v>
      </c>
      <c r="I16" s="17">
        <v>-39</v>
      </c>
      <c r="J16" s="45">
        <v>16042</v>
      </c>
      <c r="K16" s="10"/>
      <c r="L16" s="6"/>
      <c r="M16" s="8"/>
      <c r="N16" s="10"/>
      <c r="O16" s="10"/>
    </row>
    <row r="17" spans="1:15" x14ac:dyDescent="0.2">
      <c r="A17" s="89"/>
      <c r="B17" s="92" t="s">
        <v>74</v>
      </c>
      <c r="C17" s="16">
        <v>1</v>
      </c>
      <c r="D17" s="23">
        <v>54</v>
      </c>
      <c r="E17" s="27">
        <v>0</v>
      </c>
      <c r="F17" s="30">
        <v>108</v>
      </c>
      <c r="G17" s="35">
        <v>0</v>
      </c>
      <c r="H17" s="38">
        <v>50</v>
      </c>
      <c r="I17" s="27">
        <v>0</v>
      </c>
      <c r="J17" s="44">
        <v>58</v>
      </c>
      <c r="K17" s="8"/>
      <c r="L17" s="5"/>
      <c r="M17" s="8"/>
      <c r="N17" s="8"/>
      <c r="O17" s="8"/>
    </row>
    <row r="18" spans="1:15" x14ac:dyDescent="0.2">
      <c r="A18" s="89"/>
      <c r="B18" s="92"/>
      <c r="C18" s="17">
        <v>16</v>
      </c>
      <c r="D18" s="24">
        <v>7817</v>
      </c>
      <c r="E18" s="28">
        <v>-2</v>
      </c>
      <c r="F18" s="31">
        <v>17546</v>
      </c>
      <c r="G18" s="17">
        <v>9</v>
      </c>
      <c r="H18" s="39">
        <v>8669</v>
      </c>
      <c r="I18" s="17">
        <v>-11</v>
      </c>
      <c r="J18" s="45">
        <v>8877</v>
      </c>
      <c r="K18" s="10"/>
      <c r="L18" s="6"/>
      <c r="M18" s="8"/>
      <c r="N18" s="10"/>
      <c r="O18" s="10"/>
    </row>
    <row r="19" spans="1:15" x14ac:dyDescent="0.2">
      <c r="A19" s="89"/>
      <c r="B19" s="92" t="s">
        <v>75</v>
      </c>
      <c r="C19" s="16">
        <v>0</v>
      </c>
      <c r="D19" s="23">
        <v>16</v>
      </c>
      <c r="E19" s="27">
        <v>0</v>
      </c>
      <c r="F19" s="30">
        <v>35</v>
      </c>
      <c r="G19" s="35">
        <v>0</v>
      </c>
      <c r="H19" s="38">
        <v>13</v>
      </c>
      <c r="I19" s="27">
        <v>0</v>
      </c>
      <c r="J19" s="44">
        <v>22</v>
      </c>
      <c r="K19" s="8"/>
      <c r="L19" s="5"/>
      <c r="M19" s="8"/>
      <c r="N19" s="8"/>
      <c r="O19" s="8"/>
    </row>
    <row r="20" spans="1:15" x14ac:dyDescent="0.2">
      <c r="A20" s="89"/>
      <c r="B20" s="92"/>
      <c r="C20" s="17">
        <v>23</v>
      </c>
      <c r="D20" s="24">
        <v>2798</v>
      </c>
      <c r="E20" s="28">
        <v>14</v>
      </c>
      <c r="F20" s="31">
        <v>7055</v>
      </c>
      <c r="G20" s="17">
        <v>9</v>
      </c>
      <c r="H20" s="39">
        <v>3460</v>
      </c>
      <c r="I20" s="17">
        <v>5</v>
      </c>
      <c r="J20" s="45">
        <v>3595</v>
      </c>
      <c r="K20" s="8"/>
      <c r="L20" s="5"/>
      <c r="M20" s="8"/>
      <c r="N20" s="8"/>
      <c r="O20" s="8"/>
    </row>
    <row r="21" spans="1:15" x14ac:dyDescent="0.2">
      <c r="A21" s="89"/>
      <c r="B21" s="92" t="s">
        <v>76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89"/>
      <c r="B22" s="92"/>
      <c r="C22" s="17">
        <v>-2</v>
      </c>
      <c r="D22" s="24">
        <v>777</v>
      </c>
      <c r="E22" s="28">
        <v>-6</v>
      </c>
      <c r="F22" s="31">
        <v>1995</v>
      </c>
      <c r="G22" s="17">
        <v>-2</v>
      </c>
      <c r="H22" s="39">
        <v>985</v>
      </c>
      <c r="I22" s="17">
        <v>-4</v>
      </c>
      <c r="J22" s="45">
        <v>1010</v>
      </c>
      <c r="K22" s="8"/>
      <c r="L22" s="5"/>
      <c r="M22" s="8"/>
      <c r="N22" s="8"/>
      <c r="O22" s="8"/>
    </row>
    <row r="23" spans="1:15" x14ac:dyDescent="0.2">
      <c r="A23" s="89"/>
      <c r="B23" s="92" t="s">
        <v>77</v>
      </c>
      <c r="C23" s="16">
        <v>0</v>
      </c>
      <c r="D23" s="23">
        <v>13</v>
      </c>
      <c r="E23" s="27">
        <v>0</v>
      </c>
      <c r="F23" s="30">
        <v>13</v>
      </c>
      <c r="G23" s="35">
        <v>0</v>
      </c>
      <c r="H23" s="38">
        <v>11</v>
      </c>
      <c r="I23" s="27">
        <v>0</v>
      </c>
      <c r="J23" s="44">
        <v>2</v>
      </c>
      <c r="K23" s="8"/>
      <c r="L23" s="5"/>
      <c r="M23" s="8"/>
      <c r="N23" s="8"/>
      <c r="O23" s="8"/>
    </row>
    <row r="24" spans="1:15" x14ac:dyDescent="0.2">
      <c r="A24" s="89"/>
      <c r="B24" s="92"/>
      <c r="C24" s="17">
        <v>-5</v>
      </c>
      <c r="D24" s="24">
        <v>887</v>
      </c>
      <c r="E24" s="28">
        <v>-15</v>
      </c>
      <c r="F24" s="31">
        <v>2327</v>
      </c>
      <c r="G24" s="17">
        <v>-11</v>
      </c>
      <c r="H24" s="39">
        <v>1159</v>
      </c>
      <c r="I24" s="17">
        <v>-4</v>
      </c>
      <c r="J24" s="45">
        <v>1168</v>
      </c>
      <c r="K24" s="8"/>
      <c r="L24" s="5"/>
      <c r="M24" s="8"/>
      <c r="N24" s="8"/>
      <c r="O24" s="8"/>
    </row>
    <row r="25" spans="1:15" x14ac:dyDescent="0.2">
      <c r="A25" s="89"/>
      <c r="B25" s="92" t="s">
        <v>78</v>
      </c>
      <c r="C25" s="16">
        <v>0</v>
      </c>
      <c r="D25" s="23">
        <v>2</v>
      </c>
      <c r="E25" s="27">
        <v>0</v>
      </c>
      <c r="F25" s="30">
        <v>9</v>
      </c>
      <c r="G25" s="35">
        <v>0</v>
      </c>
      <c r="H25" s="38">
        <v>0</v>
      </c>
      <c r="I25" s="27">
        <v>0</v>
      </c>
      <c r="J25" s="44">
        <v>9</v>
      </c>
      <c r="K25" s="8"/>
      <c r="L25" s="5"/>
      <c r="M25" s="8"/>
      <c r="N25" s="8"/>
      <c r="O25" s="8"/>
    </row>
    <row r="26" spans="1:15" x14ac:dyDescent="0.2">
      <c r="A26" s="89"/>
      <c r="B26" s="92"/>
      <c r="C26" s="17">
        <v>0</v>
      </c>
      <c r="D26" s="24">
        <v>651</v>
      </c>
      <c r="E26" s="28">
        <v>-1</v>
      </c>
      <c r="F26" s="31">
        <v>1767</v>
      </c>
      <c r="G26" s="17">
        <v>4</v>
      </c>
      <c r="H26" s="39">
        <v>916</v>
      </c>
      <c r="I26" s="17">
        <v>-5</v>
      </c>
      <c r="J26" s="45">
        <v>851</v>
      </c>
      <c r="K26" s="8"/>
      <c r="L26" s="5"/>
      <c r="M26" s="8"/>
      <c r="N26" s="8"/>
      <c r="O26" s="8"/>
    </row>
    <row r="27" spans="1:15" x14ac:dyDescent="0.2">
      <c r="A27" s="89"/>
      <c r="B27" s="92" t="s">
        <v>79</v>
      </c>
      <c r="C27" s="16">
        <v>2</v>
      </c>
      <c r="D27" s="23">
        <v>32</v>
      </c>
      <c r="E27" s="27">
        <v>2</v>
      </c>
      <c r="F27" s="30">
        <v>40</v>
      </c>
      <c r="G27" s="35">
        <v>2</v>
      </c>
      <c r="H27" s="38">
        <v>31</v>
      </c>
      <c r="I27" s="27">
        <v>0</v>
      </c>
      <c r="J27" s="44">
        <v>9</v>
      </c>
      <c r="K27" s="8"/>
      <c r="L27" s="5"/>
      <c r="M27" s="8"/>
      <c r="N27" s="8"/>
      <c r="O27" s="8"/>
    </row>
    <row r="28" spans="1:15" x14ac:dyDescent="0.2">
      <c r="A28" s="89"/>
      <c r="B28" s="92"/>
      <c r="C28" s="17">
        <v>9</v>
      </c>
      <c r="D28" s="24">
        <v>1340</v>
      </c>
      <c r="E28" s="28">
        <v>7</v>
      </c>
      <c r="F28" s="31">
        <v>3252</v>
      </c>
      <c r="G28" s="17">
        <v>1</v>
      </c>
      <c r="H28" s="39">
        <v>1580</v>
      </c>
      <c r="I28" s="17">
        <v>6</v>
      </c>
      <c r="J28" s="45">
        <v>1672</v>
      </c>
      <c r="K28" s="8"/>
      <c r="L28" s="5"/>
      <c r="M28" s="8"/>
      <c r="N28" s="8"/>
      <c r="O28" s="8"/>
    </row>
    <row r="29" spans="1:15" x14ac:dyDescent="0.2">
      <c r="A29" s="89"/>
      <c r="B29" s="92" t="s">
        <v>80</v>
      </c>
      <c r="C29" s="16">
        <v>1</v>
      </c>
      <c r="D29" s="23">
        <v>14</v>
      </c>
      <c r="E29" s="27">
        <v>1</v>
      </c>
      <c r="F29" s="30">
        <v>23</v>
      </c>
      <c r="G29" s="35">
        <v>1</v>
      </c>
      <c r="H29" s="38">
        <v>15</v>
      </c>
      <c r="I29" s="27">
        <v>0</v>
      </c>
      <c r="J29" s="44">
        <v>8</v>
      </c>
      <c r="K29" s="8"/>
      <c r="L29" s="5"/>
      <c r="M29" s="8"/>
      <c r="N29" s="8"/>
      <c r="O29" s="8"/>
    </row>
    <row r="30" spans="1:15" x14ac:dyDescent="0.2">
      <c r="A30" s="89"/>
      <c r="B30" s="92"/>
      <c r="C30" s="17">
        <v>2</v>
      </c>
      <c r="D30" s="24">
        <v>964</v>
      </c>
      <c r="E30" s="28">
        <v>-5</v>
      </c>
      <c r="F30" s="31">
        <v>2501</v>
      </c>
      <c r="G30" s="17">
        <v>0</v>
      </c>
      <c r="H30" s="39">
        <v>1211</v>
      </c>
      <c r="I30" s="17">
        <v>-5</v>
      </c>
      <c r="J30" s="45">
        <v>1290</v>
      </c>
      <c r="K30" s="8"/>
      <c r="L30" s="5"/>
      <c r="M30" s="8"/>
      <c r="N30" s="8"/>
      <c r="O30" s="8"/>
    </row>
    <row r="31" spans="1:15" x14ac:dyDescent="0.2">
      <c r="A31" s="89"/>
      <c r="B31" s="92" t="s">
        <v>81</v>
      </c>
      <c r="C31" s="16">
        <v>-2</v>
      </c>
      <c r="D31" s="23">
        <v>12</v>
      </c>
      <c r="E31" s="27">
        <v>-3</v>
      </c>
      <c r="F31" s="30">
        <v>25</v>
      </c>
      <c r="G31" s="35">
        <v>-3</v>
      </c>
      <c r="H31" s="38">
        <v>8</v>
      </c>
      <c r="I31" s="27">
        <v>0</v>
      </c>
      <c r="J31" s="44">
        <v>17</v>
      </c>
      <c r="K31" s="8"/>
      <c r="L31" s="5"/>
      <c r="M31" s="8"/>
      <c r="N31" s="8"/>
      <c r="O31" s="8"/>
    </row>
    <row r="32" spans="1:15" x14ac:dyDescent="0.2">
      <c r="A32" s="89"/>
      <c r="B32" s="92"/>
      <c r="C32" s="17">
        <v>19</v>
      </c>
      <c r="D32" s="24">
        <v>2202</v>
      </c>
      <c r="E32" s="28">
        <v>28</v>
      </c>
      <c r="F32" s="31">
        <v>5701</v>
      </c>
      <c r="G32" s="17">
        <v>12</v>
      </c>
      <c r="H32" s="39">
        <v>2848</v>
      </c>
      <c r="I32" s="17">
        <v>16</v>
      </c>
      <c r="J32" s="45">
        <v>2853</v>
      </c>
      <c r="K32" s="8"/>
      <c r="L32" s="5"/>
      <c r="M32" s="8"/>
      <c r="N32" s="8"/>
      <c r="O32" s="8"/>
    </row>
    <row r="33" spans="1:19" x14ac:dyDescent="0.2">
      <c r="A33" s="89"/>
      <c r="B33" s="92" t="s">
        <v>82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89"/>
      <c r="B34" s="92"/>
      <c r="C34" s="17">
        <v>-1</v>
      </c>
      <c r="D34" s="24">
        <v>362</v>
      </c>
      <c r="E34" s="28">
        <v>-5</v>
      </c>
      <c r="F34" s="31">
        <v>1033</v>
      </c>
      <c r="G34" s="17">
        <v>-3</v>
      </c>
      <c r="H34" s="39">
        <v>522</v>
      </c>
      <c r="I34" s="17">
        <v>-2</v>
      </c>
      <c r="J34" s="45">
        <v>511</v>
      </c>
      <c r="K34" s="8"/>
      <c r="L34" s="5"/>
      <c r="M34" s="8"/>
      <c r="N34" s="8"/>
      <c r="O34" s="8"/>
    </row>
    <row r="35" spans="1:19" x14ac:dyDescent="0.2">
      <c r="A35" s="89"/>
      <c r="B35" s="92" t="s">
        <v>83</v>
      </c>
      <c r="C35" s="16">
        <v>0</v>
      </c>
      <c r="D35" s="23">
        <v>2</v>
      </c>
      <c r="E35" s="27">
        <v>0</v>
      </c>
      <c r="F35" s="30">
        <v>11</v>
      </c>
      <c r="G35" s="35">
        <v>0</v>
      </c>
      <c r="H35" s="38">
        <v>5</v>
      </c>
      <c r="I35" s="27">
        <v>0</v>
      </c>
      <c r="J35" s="44">
        <v>6</v>
      </c>
      <c r="K35" s="8"/>
      <c r="L35" s="5"/>
      <c r="M35" s="8"/>
      <c r="N35" s="8"/>
      <c r="O35" s="8"/>
    </row>
    <row r="36" spans="1:19" x14ac:dyDescent="0.2">
      <c r="A36" s="89"/>
      <c r="B36" s="92"/>
      <c r="C36" s="17">
        <v>-1</v>
      </c>
      <c r="D36" s="24">
        <v>449</v>
      </c>
      <c r="E36" s="28">
        <v>-3</v>
      </c>
      <c r="F36" s="31">
        <v>1169</v>
      </c>
      <c r="G36" s="17">
        <v>-1</v>
      </c>
      <c r="H36" s="39">
        <v>602</v>
      </c>
      <c r="I36" s="17">
        <v>-2</v>
      </c>
      <c r="J36" s="45">
        <v>567</v>
      </c>
      <c r="K36" s="8"/>
      <c r="L36" s="5"/>
      <c r="M36" s="8"/>
      <c r="N36" s="8"/>
      <c r="O36" s="8"/>
    </row>
    <row r="37" spans="1:19" x14ac:dyDescent="0.2">
      <c r="A37" s="89"/>
      <c r="B37" s="92" t="s">
        <v>35</v>
      </c>
      <c r="C37" s="16">
        <v>-1</v>
      </c>
      <c r="D37" s="23">
        <v>258</v>
      </c>
      <c r="E37" s="27">
        <v>-5</v>
      </c>
      <c r="F37" s="30">
        <v>509</v>
      </c>
      <c r="G37" s="35">
        <v>-2</v>
      </c>
      <c r="H37" s="38">
        <v>226</v>
      </c>
      <c r="I37" s="27">
        <v>-3</v>
      </c>
      <c r="J37" s="44">
        <v>283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90"/>
      <c r="B38" s="93"/>
      <c r="C38" s="17">
        <v>48</v>
      </c>
      <c r="D38" s="24">
        <v>32908</v>
      </c>
      <c r="E38" s="28">
        <v>-59</v>
      </c>
      <c r="F38" s="31">
        <v>75745</v>
      </c>
      <c r="G38" s="17">
        <v>-14</v>
      </c>
      <c r="H38" s="39">
        <v>37309</v>
      </c>
      <c r="I38" s="17">
        <v>-45</v>
      </c>
      <c r="J38" s="45">
        <v>38436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84</v>
      </c>
      <c r="B39" s="91" t="s">
        <v>84</v>
      </c>
      <c r="C39" s="16">
        <v>0</v>
      </c>
      <c r="D39" s="23">
        <v>5</v>
      </c>
      <c r="E39" s="27">
        <v>0</v>
      </c>
      <c r="F39" s="30">
        <v>16</v>
      </c>
      <c r="G39" s="35">
        <v>0</v>
      </c>
      <c r="H39" s="38">
        <v>8</v>
      </c>
      <c r="I39" s="27">
        <v>0</v>
      </c>
      <c r="J39" s="44">
        <v>8</v>
      </c>
      <c r="K39" s="11"/>
      <c r="L39" s="7"/>
      <c r="M39" s="8"/>
      <c r="N39" s="11"/>
      <c r="O39" s="11"/>
    </row>
    <row r="40" spans="1:19" x14ac:dyDescent="0.2">
      <c r="A40" s="89"/>
      <c r="B40" s="92"/>
      <c r="C40" s="17">
        <v>0</v>
      </c>
      <c r="D40" s="24">
        <v>1985</v>
      </c>
      <c r="E40" s="28">
        <v>-6</v>
      </c>
      <c r="F40" s="31">
        <v>4880</v>
      </c>
      <c r="G40" s="17">
        <v>-4</v>
      </c>
      <c r="H40" s="39">
        <v>2366</v>
      </c>
      <c r="I40" s="17">
        <v>-2</v>
      </c>
      <c r="J40" s="45">
        <v>2514</v>
      </c>
      <c r="K40" s="11"/>
      <c r="L40" s="7"/>
      <c r="M40" s="8"/>
      <c r="N40" s="11"/>
      <c r="O40" s="11"/>
    </row>
    <row r="41" spans="1:19" x14ac:dyDescent="0.2">
      <c r="A41" s="89"/>
      <c r="B41" s="92" t="s">
        <v>85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89"/>
      <c r="B42" s="92"/>
      <c r="C42" s="17">
        <v>0</v>
      </c>
      <c r="D42" s="24">
        <v>211</v>
      </c>
      <c r="E42" s="28">
        <v>0</v>
      </c>
      <c r="F42" s="31">
        <v>562</v>
      </c>
      <c r="G42" s="17">
        <v>0</v>
      </c>
      <c r="H42" s="39">
        <v>294</v>
      </c>
      <c r="I42" s="17">
        <v>0</v>
      </c>
      <c r="J42" s="45">
        <v>268</v>
      </c>
      <c r="K42" s="11"/>
      <c r="L42" s="7"/>
      <c r="M42" s="8"/>
      <c r="N42" s="11"/>
      <c r="O42" s="11"/>
    </row>
    <row r="43" spans="1:19" x14ac:dyDescent="0.2">
      <c r="A43" s="89"/>
      <c r="B43" s="92" t="s">
        <v>35</v>
      </c>
      <c r="C43" s="16">
        <v>0</v>
      </c>
      <c r="D43" s="23">
        <v>5</v>
      </c>
      <c r="E43" s="27">
        <v>0</v>
      </c>
      <c r="F43" s="30">
        <v>16</v>
      </c>
      <c r="G43" s="35">
        <v>0</v>
      </c>
      <c r="H43" s="38">
        <v>8</v>
      </c>
      <c r="I43" s="27">
        <v>0</v>
      </c>
      <c r="J43" s="44">
        <v>8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90"/>
      <c r="B44" s="93"/>
      <c r="C44" s="17">
        <v>0</v>
      </c>
      <c r="D44" s="24">
        <v>2196</v>
      </c>
      <c r="E44" s="28">
        <v>-6</v>
      </c>
      <c r="F44" s="31">
        <v>5442</v>
      </c>
      <c r="G44" s="17">
        <v>-4</v>
      </c>
      <c r="H44" s="39">
        <v>2660</v>
      </c>
      <c r="I44" s="17">
        <v>-2</v>
      </c>
      <c r="J44" s="45">
        <v>2782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86</v>
      </c>
      <c r="B45" s="91" t="s">
        <v>86</v>
      </c>
      <c r="C45" s="16">
        <v>3</v>
      </c>
      <c r="D45" s="23">
        <v>44</v>
      </c>
      <c r="E45" s="27">
        <v>3</v>
      </c>
      <c r="F45" s="30">
        <v>57</v>
      </c>
      <c r="G45" s="35">
        <v>4</v>
      </c>
      <c r="H45" s="38">
        <v>32</v>
      </c>
      <c r="I45" s="27">
        <v>-1</v>
      </c>
      <c r="J45" s="44">
        <v>25</v>
      </c>
      <c r="K45" s="8"/>
      <c r="L45" s="5"/>
      <c r="M45" s="8"/>
      <c r="N45" s="8"/>
      <c r="O45" s="8"/>
    </row>
    <row r="46" spans="1:19" x14ac:dyDescent="0.2">
      <c r="A46" s="89"/>
      <c r="B46" s="92"/>
      <c r="C46" s="17">
        <v>-6</v>
      </c>
      <c r="D46" s="24">
        <v>2351</v>
      </c>
      <c r="E46" s="28">
        <v>-22</v>
      </c>
      <c r="F46" s="31">
        <v>6274</v>
      </c>
      <c r="G46" s="17">
        <v>-11</v>
      </c>
      <c r="H46" s="39">
        <v>3127</v>
      </c>
      <c r="I46" s="17">
        <v>-11</v>
      </c>
      <c r="J46" s="45">
        <v>3147</v>
      </c>
      <c r="K46" s="11"/>
      <c r="L46" s="5"/>
      <c r="M46" s="8"/>
      <c r="N46" s="11"/>
      <c r="O46" s="11"/>
    </row>
    <row r="47" spans="1:19" x14ac:dyDescent="0.2">
      <c r="A47" s="89"/>
      <c r="B47" s="92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89"/>
      <c r="B48" s="92"/>
      <c r="C48" s="17">
        <v>0</v>
      </c>
      <c r="D48" s="24">
        <v>121</v>
      </c>
      <c r="E48" s="28">
        <v>-1</v>
      </c>
      <c r="F48" s="31">
        <v>357</v>
      </c>
      <c r="G48" s="17">
        <v>0</v>
      </c>
      <c r="H48" s="39">
        <v>180</v>
      </c>
      <c r="I48" s="17">
        <v>-1</v>
      </c>
      <c r="J48" s="45">
        <v>177</v>
      </c>
      <c r="K48" s="8"/>
      <c r="L48" s="5"/>
      <c r="M48" s="8"/>
      <c r="N48" s="8"/>
      <c r="O48" s="8"/>
    </row>
    <row r="49" spans="1:19" x14ac:dyDescent="0.2">
      <c r="A49" s="89"/>
      <c r="B49" s="92" t="s">
        <v>87</v>
      </c>
      <c r="C49" s="16">
        <v>0</v>
      </c>
      <c r="D49" s="23">
        <v>0</v>
      </c>
      <c r="E49" s="27">
        <v>0</v>
      </c>
      <c r="F49" s="30">
        <v>1</v>
      </c>
      <c r="G49" s="35">
        <v>0</v>
      </c>
      <c r="H49" s="38">
        <v>0</v>
      </c>
      <c r="I49" s="27">
        <v>0</v>
      </c>
      <c r="J49" s="44">
        <v>1</v>
      </c>
      <c r="K49" s="8"/>
      <c r="L49" s="5"/>
      <c r="M49" s="8"/>
      <c r="N49" s="8"/>
      <c r="O49" s="8"/>
    </row>
    <row r="50" spans="1:19" x14ac:dyDescent="0.2">
      <c r="A50" s="89"/>
      <c r="B50" s="92"/>
      <c r="C50" s="17">
        <v>-1</v>
      </c>
      <c r="D50" s="24">
        <v>228</v>
      </c>
      <c r="E50" s="28">
        <v>-3</v>
      </c>
      <c r="F50" s="31">
        <v>702</v>
      </c>
      <c r="G50" s="17">
        <v>-2</v>
      </c>
      <c r="H50" s="39">
        <v>358</v>
      </c>
      <c r="I50" s="17">
        <v>-1</v>
      </c>
      <c r="J50" s="45">
        <v>344</v>
      </c>
      <c r="K50" s="8"/>
      <c r="L50" s="5"/>
      <c r="M50" s="8"/>
      <c r="N50" s="8"/>
      <c r="O50" s="8"/>
    </row>
    <row r="51" spans="1:19" x14ac:dyDescent="0.2">
      <c r="A51" s="89"/>
      <c r="B51" s="92" t="s">
        <v>35</v>
      </c>
      <c r="C51" s="16">
        <v>3</v>
      </c>
      <c r="D51" s="23">
        <v>44</v>
      </c>
      <c r="E51" s="27">
        <v>3</v>
      </c>
      <c r="F51" s="30">
        <v>59</v>
      </c>
      <c r="G51" s="35">
        <v>4</v>
      </c>
      <c r="H51" s="38">
        <v>32</v>
      </c>
      <c r="I51" s="27">
        <v>-1</v>
      </c>
      <c r="J51" s="44">
        <v>27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90"/>
      <c r="B52" s="93"/>
      <c r="C52" s="17">
        <v>-7</v>
      </c>
      <c r="D52" s="24">
        <v>2700</v>
      </c>
      <c r="E52" s="28">
        <v>-26</v>
      </c>
      <c r="F52" s="31">
        <v>7333</v>
      </c>
      <c r="G52" s="17">
        <v>-13</v>
      </c>
      <c r="H52" s="39">
        <v>3665</v>
      </c>
      <c r="I52" s="17">
        <v>-13</v>
      </c>
      <c r="J52" s="45">
        <v>3668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88</v>
      </c>
      <c r="B53" s="91" t="s">
        <v>89</v>
      </c>
      <c r="C53" s="16">
        <v>2</v>
      </c>
      <c r="D53" s="23">
        <v>21</v>
      </c>
      <c r="E53" s="27">
        <v>2</v>
      </c>
      <c r="F53" s="30">
        <v>35</v>
      </c>
      <c r="G53" s="35">
        <v>0</v>
      </c>
      <c r="H53" s="38">
        <v>6</v>
      </c>
      <c r="I53" s="27">
        <v>2</v>
      </c>
      <c r="J53" s="44">
        <v>29</v>
      </c>
      <c r="K53" s="8"/>
      <c r="L53" s="5"/>
      <c r="M53" s="8"/>
      <c r="N53" s="8"/>
      <c r="O53" s="8"/>
    </row>
    <row r="54" spans="1:19" x14ac:dyDescent="0.2">
      <c r="A54" s="89"/>
      <c r="B54" s="92"/>
      <c r="C54" s="17">
        <v>-2</v>
      </c>
      <c r="D54" s="24">
        <v>1410</v>
      </c>
      <c r="E54" s="28">
        <v>-11</v>
      </c>
      <c r="F54" s="31">
        <v>3439</v>
      </c>
      <c r="G54" s="17">
        <v>-5</v>
      </c>
      <c r="H54" s="39">
        <v>1695</v>
      </c>
      <c r="I54" s="17">
        <v>-6</v>
      </c>
      <c r="J54" s="45">
        <v>1744</v>
      </c>
      <c r="K54" s="8"/>
      <c r="L54" s="5"/>
      <c r="M54" s="8"/>
      <c r="N54" s="8"/>
      <c r="O54" s="8"/>
    </row>
    <row r="55" spans="1:19" x14ac:dyDescent="0.2">
      <c r="A55" s="89"/>
      <c r="B55" s="92" t="s">
        <v>90</v>
      </c>
      <c r="C55" s="16">
        <v>0</v>
      </c>
      <c r="D55" s="23">
        <v>13</v>
      </c>
      <c r="E55" s="27">
        <v>0</v>
      </c>
      <c r="F55" s="30">
        <v>27</v>
      </c>
      <c r="G55" s="35">
        <v>0</v>
      </c>
      <c r="H55" s="38">
        <v>8</v>
      </c>
      <c r="I55" s="27">
        <v>0</v>
      </c>
      <c r="J55" s="44">
        <v>19</v>
      </c>
      <c r="K55" s="8"/>
      <c r="L55" s="5"/>
      <c r="M55" s="8"/>
      <c r="N55" s="8"/>
      <c r="O55" s="8"/>
    </row>
    <row r="56" spans="1:19" x14ac:dyDescent="0.2">
      <c r="A56" s="89"/>
      <c r="B56" s="92"/>
      <c r="C56" s="17">
        <v>-7</v>
      </c>
      <c r="D56" s="24">
        <v>1712</v>
      </c>
      <c r="E56" s="28">
        <v>-29</v>
      </c>
      <c r="F56" s="31">
        <v>3981</v>
      </c>
      <c r="G56" s="17">
        <v>-7</v>
      </c>
      <c r="H56" s="39">
        <v>1913</v>
      </c>
      <c r="I56" s="17">
        <v>-22</v>
      </c>
      <c r="J56" s="45">
        <v>2068</v>
      </c>
      <c r="K56" s="8"/>
      <c r="L56" s="5"/>
      <c r="M56" s="8"/>
      <c r="N56" s="8"/>
      <c r="O56" s="8"/>
    </row>
    <row r="57" spans="1:19" x14ac:dyDescent="0.2">
      <c r="A57" s="89"/>
      <c r="B57" s="92" t="s">
        <v>91</v>
      </c>
      <c r="C57" s="16">
        <v>0</v>
      </c>
      <c r="D57" s="23">
        <v>2</v>
      </c>
      <c r="E57" s="27">
        <v>0</v>
      </c>
      <c r="F57" s="30">
        <v>6</v>
      </c>
      <c r="G57" s="35">
        <v>0</v>
      </c>
      <c r="H57" s="38">
        <v>1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89"/>
      <c r="B58" s="92"/>
      <c r="C58" s="17">
        <v>7</v>
      </c>
      <c r="D58" s="24">
        <v>761</v>
      </c>
      <c r="E58" s="28">
        <v>14</v>
      </c>
      <c r="F58" s="31">
        <v>1733</v>
      </c>
      <c r="G58" s="17">
        <v>3</v>
      </c>
      <c r="H58" s="39">
        <v>802</v>
      </c>
      <c r="I58" s="17">
        <v>11</v>
      </c>
      <c r="J58" s="45">
        <v>931</v>
      </c>
      <c r="K58" s="8"/>
      <c r="L58" s="5"/>
      <c r="M58" s="8"/>
      <c r="N58" s="8"/>
      <c r="O58" s="8"/>
    </row>
    <row r="59" spans="1:19" x14ac:dyDescent="0.2">
      <c r="A59" s="89"/>
      <c r="B59" s="92" t="s">
        <v>92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89"/>
      <c r="B60" s="92"/>
      <c r="C60" s="17">
        <v>0</v>
      </c>
      <c r="D60" s="24">
        <v>104</v>
      </c>
      <c r="E60" s="28">
        <v>-1</v>
      </c>
      <c r="F60" s="31">
        <v>291</v>
      </c>
      <c r="G60" s="17">
        <v>-1</v>
      </c>
      <c r="H60" s="39">
        <v>145</v>
      </c>
      <c r="I60" s="17">
        <v>0</v>
      </c>
      <c r="J60" s="45">
        <v>146</v>
      </c>
      <c r="K60" s="8"/>
      <c r="L60" s="5"/>
      <c r="M60" s="8"/>
      <c r="N60" s="8"/>
      <c r="O60" s="8"/>
    </row>
    <row r="61" spans="1:19" x14ac:dyDescent="0.2">
      <c r="A61" s="89"/>
      <c r="B61" s="92" t="s">
        <v>93</v>
      </c>
      <c r="C61" s="16">
        <v>4</v>
      </c>
      <c r="D61" s="23">
        <v>11</v>
      </c>
      <c r="E61" s="27">
        <v>4</v>
      </c>
      <c r="F61" s="30">
        <v>19</v>
      </c>
      <c r="G61" s="35">
        <v>0</v>
      </c>
      <c r="H61" s="38">
        <v>3</v>
      </c>
      <c r="I61" s="27">
        <v>4</v>
      </c>
      <c r="J61" s="44">
        <v>16</v>
      </c>
      <c r="K61" s="8"/>
      <c r="L61" s="5"/>
      <c r="M61" s="8"/>
      <c r="N61" s="8"/>
      <c r="O61" s="8"/>
    </row>
    <row r="62" spans="1:19" x14ac:dyDescent="0.2">
      <c r="A62" s="89"/>
      <c r="B62" s="92"/>
      <c r="C62" s="17">
        <v>2</v>
      </c>
      <c r="D62" s="24">
        <v>446</v>
      </c>
      <c r="E62" s="28">
        <v>-1</v>
      </c>
      <c r="F62" s="31">
        <v>1155</v>
      </c>
      <c r="G62" s="17">
        <v>0</v>
      </c>
      <c r="H62" s="39">
        <v>603</v>
      </c>
      <c r="I62" s="17">
        <v>-1</v>
      </c>
      <c r="J62" s="45">
        <v>552</v>
      </c>
      <c r="K62" s="8"/>
      <c r="L62" s="5"/>
      <c r="M62" s="8"/>
      <c r="N62" s="8"/>
      <c r="O62" s="8"/>
    </row>
    <row r="63" spans="1:19" x14ac:dyDescent="0.2">
      <c r="A63" s="89"/>
      <c r="B63" s="92" t="s">
        <v>94</v>
      </c>
      <c r="C63" s="16">
        <v>0</v>
      </c>
      <c r="D63" s="23">
        <v>7</v>
      </c>
      <c r="E63" s="27">
        <v>0</v>
      </c>
      <c r="F63" s="30">
        <v>7</v>
      </c>
      <c r="G63" s="35">
        <v>0</v>
      </c>
      <c r="H63" s="38">
        <v>0</v>
      </c>
      <c r="I63" s="27">
        <v>0</v>
      </c>
      <c r="J63" s="44">
        <v>7</v>
      </c>
      <c r="K63" s="10"/>
      <c r="L63" s="6"/>
      <c r="M63" s="8"/>
      <c r="N63" s="10"/>
      <c r="O63" s="10"/>
    </row>
    <row r="64" spans="1:19" x14ac:dyDescent="0.2">
      <c r="A64" s="89"/>
      <c r="B64" s="92"/>
      <c r="C64" s="17">
        <v>0</v>
      </c>
      <c r="D64" s="24">
        <v>122</v>
      </c>
      <c r="E64" s="28">
        <v>-1</v>
      </c>
      <c r="F64" s="31">
        <v>334</v>
      </c>
      <c r="G64" s="17">
        <v>0</v>
      </c>
      <c r="H64" s="39">
        <v>170</v>
      </c>
      <c r="I64" s="17">
        <v>-1</v>
      </c>
      <c r="J64" s="45">
        <v>164</v>
      </c>
      <c r="K64" s="8"/>
      <c r="L64" s="5"/>
      <c r="M64" s="8"/>
      <c r="N64" s="8"/>
      <c r="O64" s="8"/>
    </row>
    <row r="65" spans="1:19" x14ac:dyDescent="0.2">
      <c r="A65" s="89"/>
      <c r="B65" s="92" t="s">
        <v>35</v>
      </c>
      <c r="C65" s="16">
        <v>6</v>
      </c>
      <c r="D65" s="23">
        <v>54</v>
      </c>
      <c r="E65" s="27">
        <v>6</v>
      </c>
      <c r="F65" s="30">
        <v>95</v>
      </c>
      <c r="G65" s="35">
        <v>0</v>
      </c>
      <c r="H65" s="38">
        <v>18</v>
      </c>
      <c r="I65" s="27">
        <v>6</v>
      </c>
      <c r="J65" s="44">
        <v>77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90"/>
      <c r="B66" s="93"/>
      <c r="C66" s="18">
        <v>0</v>
      </c>
      <c r="D66" s="25">
        <v>4555</v>
      </c>
      <c r="E66" s="29">
        <v>-29</v>
      </c>
      <c r="F66" s="32">
        <v>10933</v>
      </c>
      <c r="G66" s="18">
        <v>-10</v>
      </c>
      <c r="H66" s="40">
        <v>5328</v>
      </c>
      <c r="I66" s="18">
        <v>-19</v>
      </c>
      <c r="J66" s="46">
        <v>5605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95</v>
      </c>
      <c r="B67" s="91" t="s">
        <v>95</v>
      </c>
      <c r="C67" s="16">
        <v>2</v>
      </c>
      <c r="D67" s="23">
        <v>11</v>
      </c>
      <c r="E67" s="27">
        <v>2</v>
      </c>
      <c r="F67" s="30">
        <v>16</v>
      </c>
      <c r="G67" s="35">
        <v>2</v>
      </c>
      <c r="H67" s="38">
        <v>11</v>
      </c>
      <c r="I67" s="27">
        <v>0</v>
      </c>
      <c r="J67" s="44">
        <v>5</v>
      </c>
      <c r="K67" s="8"/>
      <c r="L67" s="5"/>
      <c r="M67" s="8"/>
      <c r="N67" s="8"/>
      <c r="O67" s="8"/>
    </row>
    <row r="68" spans="1:19" x14ac:dyDescent="0.2">
      <c r="A68" s="89"/>
      <c r="B68" s="92"/>
      <c r="C68" s="17">
        <v>-6</v>
      </c>
      <c r="D68" s="24">
        <v>2027</v>
      </c>
      <c r="E68" s="28">
        <v>-19</v>
      </c>
      <c r="F68" s="31">
        <v>4510</v>
      </c>
      <c r="G68" s="17">
        <v>-14</v>
      </c>
      <c r="H68" s="39">
        <v>2193</v>
      </c>
      <c r="I68" s="17">
        <v>-5</v>
      </c>
      <c r="J68" s="45">
        <v>2317</v>
      </c>
      <c r="K68" s="8"/>
      <c r="L68" s="5"/>
      <c r="M68" s="8"/>
      <c r="N68" s="8"/>
      <c r="O68" s="8"/>
    </row>
    <row r="69" spans="1:19" x14ac:dyDescent="0.2">
      <c r="A69" s="89"/>
      <c r="B69" s="92" t="s">
        <v>96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89"/>
      <c r="B70" s="92"/>
      <c r="C70" s="17">
        <v>1</v>
      </c>
      <c r="D70" s="24">
        <v>395</v>
      </c>
      <c r="E70" s="28">
        <v>-3</v>
      </c>
      <c r="F70" s="31">
        <v>1016</v>
      </c>
      <c r="G70" s="17">
        <v>-2</v>
      </c>
      <c r="H70" s="39">
        <v>533</v>
      </c>
      <c r="I70" s="17">
        <v>-1</v>
      </c>
      <c r="J70" s="45">
        <v>483</v>
      </c>
      <c r="K70" s="8"/>
      <c r="L70" s="5"/>
      <c r="M70" s="8"/>
      <c r="N70" s="8"/>
      <c r="O70" s="8"/>
    </row>
    <row r="71" spans="1:19" x14ac:dyDescent="0.2">
      <c r="A71" s="89"/>
      <c r="B71" s="94" t="s">
        <v>97</v>
      </c>
      <c r="C71" s="16">
        <v>0</v>
      </c>
      <c r="D71" s="23">
        <v>1</v>
      </c>
      <c r="E71" s="27">
        <v>0</v>
      </c>
      <c r="F71" s="30">
        <v>8</v>
      </c>
      <c r="G71" s="35">
        <v>0</v>
      </c>
      <c r="H71" s="38">
        <v>1</v>
      </c>
      <c r="I71" s="27">
        <v>0</v>
      </c>
      <c r="J71" s="44">
        <v>7</v>
      </c>
      <c r="K71" s="8"/>
      <c r="L71" s="5"/>
      <c r="M71" s="8"/>
      <c r="N71" s="8"/>
      <c r="O71" s="8"/>
    </row>
    <row r="72" spans="1:19" x14ac:dyDescent="0.2">
      <c r="A72" s="89"/>
      <c r="B72" s="95"/>
      <c r="C72" s="17">
        <v>0</v>
      </c>
      <c r="D72" s="24">
        <v>515</v>
      </c>
      <c r="E72" s="28">
        <v>-6</v>
      </c>
      <c r="F72" s="31">
        <v>1205</v>
      </c>
      <c r="G72" s="17">
        <v>-4</v>
      </c>
      <c r="H72" s="39">
        <v>614</v>
      </c>
      <c r="I72" s="17">
        <v>-2</v>
      </c>
      <c r="J72" s="45">
        <v>591</v>
      </c>
      <c r="K72" s="8"/>
      <c r="L72" s="5"/>
      <c r="M72" s="8"/>
      <c r="N72" s="8"/>
      <c r="O72" s="8"/>
    </row>
    <row r="73" spans="1:19" x14ac:dyDescent="0.2">
      <c r="A73" s="89"/>
      <c r="B73" s="92" t="s">
        <v>98</v>
      </c>
      <c r="C73" s="16">
        <v>0</v>
      </c>
      <c r="D73" s="23">
        <v>0</v>
      </c>
      <c r="E73" s="27">
        <v>0</v>
      </c>
      <c r="F73" s="30">
        <v>3</v>
      </c>
      <c r="G73" s="35">
        <v>0</v>
      </c>
      <c r="H73" s="38">
        <v>0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89"/>
      <c r="B74" s="92"/>
      <c r="C74" s="17">
        <v>-2</v>
      </c>
      <c r="D74" s="24">
        <v>507</v>
      </c>
      <c r="E74" s="28">
        <v>-1</v>
      </c>
      <c r="F74" s="31">
        <v>1291</v>
      </c>
      <c r="G74" s="17">
        <v>-2</v>
      </c>
      <c r="H74" s="39">
        <v>645</v>
      </c>
      <c r="I74" s="17">
        <v>1</v>
      </c>
      <c r="J74" s="45">
        <v>646</v>
      </c>
      <c r="K74" s="8"/>
      <c r="L74" s="5"/>
      <c r="M74" s="8"/>
      <c r="N74" s="8"/>
      <c r="O74" s="8"/>
    </row>
    <row r="75" spans="1:19" x14ac:dyDescent="0.2">
      <c r="A75" s="89"/>
      <c r="B75" s="92" t="s">
        <v>99</v>
      </c>
      <c r="C75" s="16">
        <v>0</v>
      </c>
      <c r="D75" s="23">
        <v>3</v>
      </c>
      <c r="E75" s="27">
        <v>0</v>
      </c>
      <c r="F75" s="30">
        <v>7</v>
      </c>
      <c r="G75" s="35">
        <v>0</v>
      </c>
      <c r="H75" s="38">
        <v>6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89"/>
      <c r="B76" s="92"/>
      <c r="C76" s="17">
        <v>-2</v>
      </c>
      <c r="D76" s="24">
        <v>605</v>
      </c>
      <c r="E76" s="28">
        <v>-6</v>
      </c>
      <c r="F76" s="31">
        <v>1536</v>
      </c>
      <c r="G76" s="17">
        <v>-1</v>
      </c>
      <c r="H76" s="39">
        <v>773</v>
      </c>
      <c r="I76" s="17">
        <v>-5</v>
      </c>
      <c r="J76" s="45">
        <v>763</v>
      </c>
      <c r="K76" s="8"/>
      <c r="L76" s="5"/>
      <c r="M76" s="8"/>
      <c r="N76" s="8"/>
      <c r="O76" s="8"/>
    </row>
    <row r="77" spans="1:19" x14ac:dyDescent="0.2">
      <c r="A77" s="89"/>
      <c r="B77" s="92" t="s">
        <v>35</v>
      </c>
      <c r="C77" s="16">
        <v>2</v>
      </c>
      <c r="D77" s="23">
        <v>15</v>
      </c>
      <c r="E77" s="27">
        <v>2</v>
      </c>
      <c r="F77" s="30">
        <v>34</v>
      </c>
      <c r="G77" s="35">
        <v>2</v>
      </c>
      <c r="H77" s="38">
        <v>18</v>
      </c>
      <c r="I77" s="27">
        <v>0</v>
      </c>
      <c r="J77" s="44">
        <v>16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90"/>
      <c r="B78" s="93"/>
      <c r="C78" s="17">
        <v>-9</v>
      </c>
      <c r="D78" s="24">
        <v>4049</v>
      </c>
      <c r="E78" s="28">
        <v>-35</v>
      </c>
      <c r="F78" s="31">
        <v>9558</v>
      </c>
      <c r="G78" s="17">
        <v>-23</v>
      </c>
      <c r="H78" s="39">
        <v>4758</v>
      </c>
      <c r="I78" s="17">
        <v>-12</v>
      </c>
      <c r="J78" s="45">
        <v>4800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100</v>
      </c>
      <c r="B79" s="91" t="s">
        <v>101</v>
      </c>
      <c r="C79" s="16">
        <v>0</v>
      </c>
      <c r="D79" s="23">
        <v>10</v>
      </c>
      <c r="E79" s="27">
        <v>0</v>
      </c>
      <c r="F79" s="30">
        <v>15</v>
      </c>
      <c r="G79" s="35">
        <v>0</v>
      </c>
      <c r="H79" s="38">
        <v>5</v>
      </c>
      <c r="I79" s="27">
        <v>0</v>
      </c>
      <c r="J79" s="44">
        <v>10</v>
      </c>
      <c r="K79" s="10"/>
      <c r="L79" s="6"/>
      <c r="M79" s="8"/>
      <c r="N79" s="10"/>
      <c r="O79" s="10"/>
    </row>
    <row r="80" spans="1:19" x14ac:dyDescent="0.2">
      <c r="A80" s="89"/>
      <c r="B80" s="92"/>
      <c r="C80" s="17">
        <v>2</v>
      </c>
      <c r="D80" s="24">
        <v>1196</v>
      </c>
      <c r="E80" s="28">
        <v>-5</v>
      </c>
      <c r="F80" s="31">
        <v>2228</v>
      </c>
      <c r="G80" s="17">
        <v>-1</v>
      </c>
      <c r="H80" s="39">
        <v>1063</v>
      </c>
      <c r="I80" s="17">
        <v>-4</v>
      </c>
      <c r="J80" s="45">
        <v>1165</v>
      </c>
      <c r="K80" s="10"/>
      <c r="L80" s="6"/>
      <c r="M80" s="8"/>
      <c r="N80" s="10"/>
      <c r="O80" s="10"/>
    </row>
    <row r="81" spans="1:20" x14ac:dyDescent="0.2">
      <c r="A81" s="89"/>
      <c r="B81" s="92" t="s">
        <v>102</v>
      </c>
      <c r="C81" s="16">
        <v>0</v>
      </c>
      <c r="D81" s="23">
        <v>6</v>
      </c>
      <c r="E81" s="27">
        <v>0</v>
      </c>
      <c r="F81" s="30">
        <v>18</v>
      </c>
      <c r="G81" s="35">
        <v>0</v>
      </c>
      <c r="H81" s="38">
        <v>8</v>
      </c>
      <c r="I81" s="27">
        <v>0</v>
      </c>
      <c r="J81" s="44">
        <v>10</v>
      </c>
      <c r="K81" s="10"/>
      <c r="L81" s="6"/>
      <c r="M81" s="8"/>
      <c r="N81" s="10"/>
      <c r="O81" s="10"/>
    </row>
    <row r="82" spans="1:20" x14ac:dyDescent="0.2">
      <c r="A82" s="89"/>
      <c r="B82" s="92"/>
      <c r="C82" s="17">
        <v>-2</v>
      </c>
      <c r="D82" s="24">
        <v>922</v>
      </c>
      <c r="E82" s="28">
        <v>-9</v>
      </c>
      <c r="F82" s="31">
        <v>2064</v>
      </c>
      <c r="G82" s="17">
        <v>-2</v>
      </c>
      <c r="H82" s="39">
        <v>1009</v>
      </c>
      <c r="I82" s="17">
        <v>-7</v>
      </c>
      <c r="J82" s="45">
        <v>1055</v>
      </c>
      <c r="K82" s="10"/>
      <c r="L82" s="6"/>
      <c r="M82" s="8"/>
      <c r="N82" s="10"/>
      <c r="O82" s="10"/>
    </row>
    <row r="83" spans="1:20" x14ac:dyDescent="0.2">
      <c r="A83" s="89"/>
      <c r="B83" s="92" t="s">
        <v>103</v>
      </c>
      <c r="C83" s="16">
        <v>0</v>
      </c>
      <c r="D83" s="23">
        <v>0</v>
      </c>
      <c r="E83" s="27">
        <v>0</v>
      </c>
      <c r="F83" s="30">
        <v>2</v>
      </c>
      <c r="G83" s="35">
        <v>0</v>
      </c>
      <c r="H83" s="38">
        <v>0</v>
      </c>
      <c r="I83" s="27">
        <v>0</v>
      </c>
      <c r="J83" s="44">
        <v>2</v>
      </c>
      <c r="K83" s="8"/>
      <c r="L83" s="5"/>
      <c r="M83" s="8"/>
      <c r="N83" s="8"/>
      <c r="O83" s="8"/>
    </row>
    <row r="84" spans="1:20" x14ac:dyDescent="0.2">
      <c r="A84" s="89"/>
      <c r="B84" s="92"/>
      <c r="C84" s="17">
        <v>-1</v>
      </c>
      <c r="D84" s="24">
        <v>346</v>
      </c>
      <c r="E84" s="28">
        <v>0</v>
      </c>
      <c r="F84" s="31">
        <v>755</v>
      </c>
      <c r="G84" s="17">
        <v>0</v>
      </c>
      <c r="H84" s="39">
        <v>371</v>
      </c>
      <c r="I84" s="17">
        <v>0</v>
      </c>
      <c r="J84" s="45">
        <v>384</v>
      </c>
      <c r="K84" s="8"/>
      <c r="L84" s="5"/>
      <c r="M84" s="8"/>
      <c r="N84" s="8"/>
      <c r="O84" s="8"/>
    </row>
    <row r="85" spans="1:20" x14ac:dyDescent="0.2">
      <c r="A85" s="89"/>
      <c r="B85" s="92" t="s">
        <v>35</v>
      </c>
      <c r="C85" s="16">
        <v>0</v>
      </c>
      <c r="D85" s="23">
        <v>16</v>
      </c>
      <c r="E85" s="27">
        <v>0</v>
      </c>
      <c r="F85" s="30">
        <v>35</v>
      </c>
      <c r="G85" s="35">
        <v>0</v>
      </c>
      <c r="H85" s="38">
        <v>13</v>
      </c>
      <c r="I85" s="27">
        <v>0</v>
      </c>
      <c r="J85" s="44">
        <v>22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90"/>
      <c r="B86" s="93"/>
      <c r="C86" s="17">
        <v>-1</v>
      </c>
      <c r="D86" s="24">
        <v>2464</v>
      </c>
      <c r="E86" s="28">
        <v>-14</v>
      </c>
      <c r="F86" s="31">
        <v>5047</v>
      </c>
      <c r="G86" s="17">
        <v>-3</v>
      </c>
      <c r="H86" s="39">
        <v>2443</v>
      </c>
      <c r="I86" s="17">
        <v>-11</v>
      </c>
      <c r="J86" s="45">
        <v>2604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104</v>
      </c>
      <c r="B87" s="91" t="s">
        <v>104</v>
      </c>
      <c r="C87" s="16">
        <v>0</v>
      </c>
      <c r="D87" s="23">
        <v>15</v>
      </c>
      <c r="E87" s="27">
        <v>2</v>
      </c>
      <c r="F87" s="30">
        <v>39</v>
      </c>
      <c r="G87" s="35">
        <v>2</v>
      </c>
      <c r="H87" s="38">
        <v>27</v>
      </c>
      <c r="I87" s="27">
        <v>0</v>
      </c>
      <c r="J87" s="44">
        <v>12</v>
      </c>
      <c r="K87" s="8"/>
      <c r="L87" s="5"/>
      <c r="M87" s="8"/>
      <c r="N87" s="8"/>
      <c r="O87" s="8"/>
    </row>
    <row r="88" spans="1:20" x14ac:dyDescent="0.2">
      <c r="A88" s="89"/>
      <c r="B88" s="92"/>
      <c r="C88" s="17">
        <v>-5</v>
      </c>
      <c r="D88" s="24">
        <v>1246</v>
      </c>
      <c r="E88" s="28">
        <v>-14</v>
      </c>
      <c r="F88" s="31">
        <v>3266</v>
      </c>
      <c r="G88" s="17">
        <v>-8</v>
      </c>
      <c r="H88" s="39">
        <v>1600</v>
      </c>
      <c r="I88" s="17">
        <v>-6</v>
      </c>
      <c r="J88" s="45">
        <v>1666</v>
      </c>
      <c r="K88" s="8"/>
      <c r="L88" s="5"/>
      <c r="M88" s="8"/>
      <c r="N88" s="8"/>
      <c r="O88" s="8"/>
      <c r="S88" s="6"/>
      <c r="T88" s="6"/>
    </row>
    <row r="89" spans="1:20" x14ac:dyDescent="0.2">
      <c r="A89" s="89"/>
      <c r="B89" s="92" t="s">
        <v>105</v>
      </c>
      <c r="C89" s="16">
        <v>0</v>
      </c>
      <c r="D89" s="23">
        <v>24</v>
      </c>
      <c r="E89" s="27">
        <v>1</v>
      </c>
      <c r="F89" s="30">
        <v>46</v>
      </c>
      <c r="G89" s="35">
        <v>0</v>
      </c>
      <c r="H89" s="38">
        <v>25</v>
      </c>
      <c r="I89" s="27">
        <v>1</v>
      </c>
      <c r="J89" s="44">
        <v>21</v>
      </c>
      <c r="K89" s="8"/>
      <c r="L89" s="5"/>
      <c r="M89" s="8"/>
      <c r="N89" s="8"/>
      <c r="O89" s="8"/>
      <c r="S89" s="6"/>
      <c r="T89" s="6"/>
    </row>
    <row r="90" spans="1:20" x14ac:dyDescent="0.2">
      <c r="A90" s="89"/>
      <c r="B90" s="92"/>
      <c r="C90" s="17">
        <v>6</v>
      </c>
      <c r="D90" s="24">
        <v>1559</v>
      </c>
      <c r="E90" s="28">
        <v>-13</v>
      </c>
      <c r="F90" s="31">
        <v>4284</v>
      </c>
      <c r="G90" s="17">
        <v>-7</v>
      </c>
      <c r="H90" s="39">
        <v>2154</v>
      </c>
      <c r="I90" s="17">
        <v>-6</v>
      </c>
      <c r="J90" s="45">
        <v>2130</v>
      </c>
      <c r="K90" s="8"/>
      <c r="L90" s="5"/>
      <c r="M90" s="8"/>
      <c r="N90" s="8"/>
      <c r="O90" s="8"/>
      <c r="S90" s="6"/>
      <c r="T90" s="6"/>
    </row>
    <row r="91" spans="1:20" x14ac:dyDescent="0.2">
      <c r="A91" s="89"/>
      <c r="B91" s="92" t="s">
        <v>106</v>
      </c>
      <c r="C91" s="16">
        <v>0</v>
      </c>
      <c r="D91" s="23">
        <v>4</v>
      </c>
      <c r="E91" s="27">
        <v>-1</v>
      </c>
      <c r="F91" s="30">
        <v>10</v>
      </c>
      <c r="G91" s="35">
        <v>0</v>
      </c>
      <c r="H91" s="38">
        <v>4</v>
      </c>
      <c r="I91" s="27">
        <v>-1</v>
      </c>
      <c r="J91" s="44">
        <v>6</v>
      </c>
      <c r="K91" s="8"/>
      <c r="L91" s="5"/>
      <c r="M91" s="8"/>
      <c r="N91" s="8"/>
      <c r="O91" s="8"/>
      <c r="S91" s="6"/>
      <c r="T91" s="6"/>
    </row>
    <row r="92" spans="1:20" x14ac:dyDescent="0.2">
      <c r="A92" s="89"/>
      <c r="B92" s="92"/>
      <c r="C92" s="17">
        <v>-2</v>
      </c>
      <c r="D92" s="24">
        <v>764</v>
      </c>
      <c r="E92" s="28">
        <v>-6</v>
      </c>
      <c r="F92" s="31">
        <v>2131</v>
      </c>
      <c r="G92" s="17">
        <v>-3</v>
      </c>
      <c r="H92" s="39">
        <v>1052</v>
      </c>
      <c r="I92" s="17">
        <v>-3</v>
      </c>
      <c r="J92" s="45">
        <v>1079</v>
      </c>
      <c r="K92" s="8"/>
      <c r="L92" s="5"/>
      <c r="M92" s="8"/>
      <c r="N92" s="8"/>
      <c r="O92" s="8"/>
    </row>
    <row r="93" spans="1:20" x14ac:dyDescent="0.2">
      <c r="A93" s="89"/>
      <c r="B93" s="92" t="s">
        <v>35</v>
      </c>
      <c r="C93" s="16">
        <v>0</v>
      </c>
      <c r="D93" s="23">
        <v>43</v>
      </c>
      <c r="E93" s="27">
        <v>2</v>
      </c>
      <c r="F93" s="30">
        <v>95</v>
      </c>
      <c r="G93" s="35">
        <v>2</v>
      </c>
      <c r="H93" s="38">
        <v>56</v>
      </c>
      <c r="I93" s="27">
        <v>0</v>
      </c>
      <c r="J93" s="44">
        <v>39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90"/>
      <c r="B94" s="93"/>
      <c r="C94" s="17">
        <v>-1</v>
      </c>
      <c r="D94" s="24">
        <v>3569</v>
      </c>
      <c r="E94" s="28">
        <v>-33</v>
      </c>
      <c r="F94" s="31">
        <v>9681</v>
      </c>
      <c r="G94" s="17">
        <v>-18</v>
      </c>
      <c r="H94" s="39">
        <v>4806</v>
      </c>
      <c r="I94" s="17">
        <v>-15</v>
      </c>
      <c r="J94" s="45">
        <v>4875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96"/>
      <c r="B95" s="98" t="s">
        <v>56</v>
      </c>
      <c r="C95" s="16">
        <v>10</v>
      </c>
      <c r="D95" s="23">
        <v>435</v>
      </c>
      <c r="E95" s="27">
        <v>8</v>
      </c>
      <c r="F95" s="30">
        <v>843</v>
      </c>
      <c r="G95" s="35">
        <v>6</v>
      </c>
      <c r="H95" s="38">
        <v>371</v>
      </c>
      <c r="I95" s="27">
        <v>2</v>
      </c>
      <c r="J95" s="44">
        <v>472</v>
      </c>
      <c r="K95" s="10"/>
      <c r="L95" s="6"/>
      <c r="M95" s="8"/>
      <c r="N95" s="10"/>
      <c r="O95" s="10"/>
    </row>
    <row r="96" spans="1:20" x14ac:dyDescent="0.2">
      <c r="A96" s="97"/>
      <c r="B96" s="99"/>
      <c r="C96" s="18">
        <v>30</v>
      </c>
      <c r="D96" s="25">
        <v>52441</v>
      </c>
      <c r="E96" s="29">
        <v>-202</v>
      </c>
      <c r="F96" s="32">
        <v>123739</v>
      </c>
      <c r="G96" s="18">
        <v>-85</v>
      </c>
      <c r="H96" s="40">
        <v>60969</v>
      </c>
      <c r="I96" s="18">
        <v>-117</v>
      </c>
      <c r="J96" s="46">
        <v>62770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107</v>
      </c>
      <c r="C97" s="19">
        <v>40</v>
      </c>
      <c r="D97" s="26">
        <v>52876</v>
      </c>
      <c r="E97" s="19">
        <v>-194</v>
      </c>
      <c r="F97" s="33">
        <v>124582</v>
      </c>
      <c r="G97" s="19">
        <v>-79</v>
      </c>
      <c r="H97" s="41">
        <v>61340</v>
      </c>
      <c r="I97" s="19">
        <v>-115</v>
      </c>
      <c r="J97" s="47">
        <v>63242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39:A44"/>
    <mergeCell ref="B39:B40"/>
    <mergeCell ref="B41:B42"/>
    <mergeCell ref="B43:B44"/>
    <mergeCell ref="B45:B46"/>
    <mergeCell ref="A45:A52"/>
    <mergeCell ref="B63:B64"/>
    <mergeCell ref="B65:B66"/>
    <mergeCell ref="B47:B48"/>
    <mergeCell ref="B49:B50"/>
    <mergeCell ref="B51:B52"/>
    <mergeCell ref="B53:B54"/>
    <mergeCell ref="B55:B56"/>
    <mergeCell ref="A95:A96"/>
    <mergeCell ref="B95:B96"/>
    <mergeCell ref="B77:B78"/>
    <mergeCell ref="B79:B80"/>
    <mergeCell ref="B81:B82"/>
    <mergeCell ref="B83:B84"/>
    <mergeCell ref="B85:B86"/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topLeftCell="A13"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令和5年5月1日!G2</f>
        <v>令和5年5月1日現在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14661</v>
      </c>
      <c r="D7" s="67">
        <f t="shared" ref="D7:D17" si="0">E7+F7</f>
        <v>31399</v>
      </c>
      <c r="E7" s="67">
        <v>15357</v>
      </c>
      <c r="F7" s="78">
        <v>16042</v>
      </c>
    </row>
    <row r="8" spans="1:6" ht="17.25" customHeight="1" x14ac:dyDescent="0.2">
      <c r="A8" s="114"/>
      <c r="B8" s="53" t="s">
        <v>0</v>
      </c>
      <c r="C8" s="57">
        <v>7817</v>
      </c>
      <c r="D8" s="68">
        <f t="shared" si="0"/>
        <v>17546</v>
      </c>
      <c r="E8" s="71">
        <v>8669</v>
      </c>
      <c r="F8" s="79">
        <v>8877</v>
      </c>
    </row>
    <row r="9" spans="1:6" ht="17.25" customHeight="1" x14ac:dyDescent="0.2">
      <c r="A9" s="114"/>
      <c r="B9" s="53" t="s">
        <v>6</v>
      </c>
      <c r="C9" s="57">
        <v>2798</v>
      </c>
      <c r="D9" s="68">
        <f t="shared" si="0"/>
        <v>7055</v>
      </c>
      <c r="E9" s="71">
        <v>3460</v>
      </c>
      <c r="F9" s="79">
        <v>3595</v>
      </c>
    </row>
    <row r="10" spans="1:6" ht="17.25" customHeight="1" x14ac:dyDescent="0.2">
      <c r="A10" s="114"/>
      <c r="B10" s="53" t="s">
        <v>15</v>
      </c>
      <c r="C10" s="57">
        <v>777</v>
      </c>
      <c r="D10" s="68">
        <f t="shared" si="0"/>
        <v>1995</v>
      </c>
      <c r="E10" s="71">
        <v>985</v>
      </c>
      <c r="F10" s="79">
        <v>1010</v>
      </c>
    </row>
    <row r="11" spans="1:6" ht="17.25" customHeight="1" x14ac:dyDescent="0.2">
      <c r="A11" s="114"/>
      <c r="B11" s="53" t="s">
        <v>33</v>
      </c>
      <c r="C11" s="57">
        <v>887</v>
      </c>
      <c r="D11" s="68">
        <f t="shared" si="0"/>
        <v>2327</v>
      </c>
      <c r="E11" s="71">
        <v>1159</v>
      </c>
      <c r="F11" s="79">
        <v>1168</v>
      </c>
    </row>
    <row r="12" spans="1:6" ht="17.25" customHeight="1" x14ac:dyDescent="0.2">
      <c r="A12" s="114"/>
      <c r="B12" s="53" t="s">
        <v>16</v>
      </c>
      <c r="C12" s="57">
        <v>651</v>
      </c>
      <c r="D12" s="68">
        <f t="shared" si="0"/>
        <v>1767</v>
      </c>
      <c r="E12" s="71">
        <v>916</v>
      </c>
      <c r="F12" s="79">
        <v>851</v>
      </c>
    </row>
    <row r="13" spans="1:6" ht="17.25" customHeight="1" x14ac:dyDescent="0.2">
      <c r="A13" s="114"/>
      <c r="B13" s="53" t="s">
        <v>4</v>
      </c>
      <c r="C13" s="57">
        <v>1340</v>
      </c>
      <c r="D13" s="68">
        <f t="shared" si="0"/>
        <v>3252</v>
      </c>
      <c r="E13" s="71">
        <v>1580</v>
      </c>
      <c r="F13" s="79">
        <v>1672</v>
      </c>
    </row>
    <row r="14" spans="1:6" ht="17.25" customHeight="1" x14ac:dyDescent="0.2">
      <c r="A14" s="114"/>
      <c r="B14" s="53" t="s">
        <v>17</v>
      </c>
      <c r="C14" s="57">
        <v>964</v>
      </c>
      <c r="D14" s="68">
        <f t="shared" si="0"/>
        <v>2501</v>
      </c>
      <c r="E14" s="71">
        <v>1211</v>
      </c>
      <c r="F14" s="79">
        <v>1290</v>
      </c>
    </row>
    <row r="15" spans="1:6" ht="17.25" customHeight="1" x14ac:dyDescent="0.2">
      <c r="A15" s="114"/>
      <c r="B15" s="53" t="s">
        <v>34</v>
      </c>
      <c r="C15" s="57">
        <v>2202</v>
      </c>
      <c r="D15" s="68">
        <f t="shared" si="0"/>
        <v>5701</v>
      </c>
      <c r="E15" s="71">
        <v>2848</v>
      </c>
      <c r="F15" s="79">
        <v>2853</v>
      </c>
    </row>
    <row r="16" spans="1:6" ht="17.25" customHeight="1" x14ac:dyDescent="0.2">
      <c r="A16" s="114"/>
      <c r="B16" s="53" t="s">
        <v>14</v>
      </c>
      <c r="C16" s="57">
        <v>362</v>
      </c>
      <c r="D16" s="68">
        <f t="shared" si="0"/>
        <v>1033</v>
      </c>
      <c r="E16" s="71">
        <v>522</v>
      </c>
      <c r="F16" s="79">
        <v>511</v>
      </c>
    </row>
    <row r="17" spans="1:6" ht="17.25" customHeight="1" x14ac:dyDescent="0.2">
      <c r="A17" s="114"/>
      <c r="B17" s="53" t="s">
        <v>18</v>
      </c>
      <c r="C17" s="57">
        <v>449</v>
      </c>
      <c r="D17" s="68">
        <f t="shared" si="0"/>
        <v>1169</v>
      </c>
      <c r="E17" s="71">
        <v>602</v>
      </c>
      <c r="F17" s="79">
        <v>567</v>
      </c>
    </row>
    <row r="18" spans="1:6" ht="17.25" customHeight="1" x14ac:dyDescent="0.2">
      <c r="A18" s="115"/>
      <c r="B18" s="54" t="s">
        <v>35</v>
      </c>
      <c r="C18" s="58">
        <f>SUM(C7:C17)</f>
        <v>32908</v>
      </c>
      <c r="D18" s="69">
        <f>SUM(D7:D17)</f>
        <v>75745</v>
      </c>
      <c r="E18" s="69">
        <f>SUM(E7:E17)</f>
        <v>37309</v>
      </c>
      <c r="F18" s="80">
        <f>SUM(F7:F17)</f>
        <v>38436</v>
      </c>
    </row>
    <row r="19" spans="1:6" ht="17.25" customHeight="1" x14ac:dyDescent="0.2">
      <c r="A19" s="113" t="s">
        <v>3</v>
      </c>
      <c r="B19" s="52" t="s">
        <v>36</v>
      </c>
      <c r="C19" s="59">
        <v>1985</v>
      </c>
      <c r="D19" s="68">
        <f>E19+F19</f>
        <v>4880</v>
      </c>
      <c r="E19" s="72">
        <v>2366</v>
      </c>
      <c r="F19" s="81">
        <v>2514</v>
      </c>
    </row>
    <row r="20" spans="1:6" ht="17.25" customHeight="1" x14ac:dyDescent="0.2">
      <c r="A20" s="114"/>
      <c r="B20" s="53" t="s">
        <v>37</v>
      </c>
      <c r="C20" s="60">
        <v>211</v>
      </c>
      <c r="D20" s="68">
        <f>E20+F20</f>
        <v>562</v>
      </c>
      <c r="E20" s="73">
        <v>294</v>
      </c>
      <c r="F20" s="82">
        <v>268</v>
      </c>
    </row>
    <row r="21" spans="1:6" ht="17.25" customHeight="1" x14ac:dyDescent="0.2">
      <c r="A21" s="115"/>
      <c r="B21" s="54" t="s">
        <v>35</v>
      </c>
      <c r="C21" s="58">
        <f>SUM(C19:C20)</f>
        <v>2196</v>
      </c>
      <c r="D21" s="69">
        <f>SUM(D19:D20)</f>
        <v>5442</v>
      </c>
      <c r="E21" s="69">
        <f>SUM(E19:E20)</f>
        <v>2660</v>
      </c>
      <c r="F21" s="80">
        <f>SUM(F19:F20)</f>
        <v>2782</v>
      </c>
    </row>
    <row r="22" spans="1:6" ht="17.25" customHeight="1" x14ac:dyDescent="0.2">
      <c r="A22" s="113" t="s">
        <v>38</v>
      </c>
      <c r="B22" s="52" t="s">
        <v>38</v>
      </c>
      <c r="C22" s="61">
        <v>2351</v>
      </c>
      <c r="D22" s="68">
        <f>E22+F22</f>
        <v>6274</v>
      </c>
      <c r="E22" s="74">
        <v>3127</v>
      </c>
      <c r="F22" s="83">
        <v>3147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357</v>
      </c>
      <c r="E23" s="75">
        <v>180</v>
      </c>
      <c r="F23" s="84">
        <v>177</v>
      </c>
    </row>
    <row r="24" spans="1:6" ht="17.25" customHeight="1" x14ac:dyDescent="0.2">
      <c r="A24" s="114"/>
      <c r="B24" s="53" t="s">
        <v>1</v>
      </c>
      <c r="C24" s="62">
        <v>228</v>
      </c>
      <c r="D24" s="68">
        <f>E24+F24</f>
        <v>702</v>
      </c>
      <c r="E24" s="75">
        <v>358</v>
      </c>
      <c r="F24" s="84">
        <v>344</v>
      </c>
    </row>
    <row r="25" spans="1:6" ht="17.25" customHeight="1" x14ac:dyDescent="0.2">
      <c r="A25" s="115"/>
      <c r="B25" s="54" t="s">
        <v>35</v>
      </c>
      <c r="C25" s="58">
        <f>SUM(C22:C24)</f>
        <v>2700</v>
      </c>
      <c r="D25" s="69">
        <f>SUM(D22:D24)</f>
        <v>7333</v>
      </c>
      <c r="E25" s="69">
        <f>SUM(E22:E24)</f>
        <v>3665</v>
      </c>
      <c r="F25" s="80">
        <f>SUM(F22:F24)</f>
        <v>3668</v>
      </c>
    </row>
    <row r="26" spans="1:6" ht="17.25" customHeight="1" x14ac:dyDescent="0.2">
      <c r="A26" s="113" t="s">
        <v>40</v>
      </c>
      <c r="B26" s="52" t="s">
        <v>12</v>
      </c>
      <c r="C26" s="61">
        <v>1410</v>
      </c>
      <c r="D26" s="68">
        <f t="shared" ref="D26:D31" si="1">E26+F26</f>
        <v>3439</v>
      </c>
      <c r="E26" s="74">
        <v>1695</v>
      </c>
      <c r="F26" s="83">
        <v>1744</v>
      </c>
    </row>
    <row r="27" spans="1:6" ht="17.25" customHeight="1" x14ac:dyDescent="0.2">
      <c r="A27" s="114"/>
      <c r="B27" s="53" t="s">
        <v>19</v>
      </c>
      <c r="C27" s="62">
        <v>1712</v>
      </c>
      <c r="D27" s="68">
        <f t="shared" si="1"/>
        <v>3981</v>
      </c>
      <c r="E27" s="75">
        <v>1913</v>
      </c>
      <c r="F27" s="84">
        <v>2068</v>
      </c>
    </row>
    <row r="28" spans="1:6" ht="17.25" customHeight="1" x14ac:dyDescent="0.2">
      <c r="A28" s="114"/>
      <c r="B28" s="53" t="s">
        <v>41</v>
      </c>
      <c r="C28" s="62">
        <v>761</v>
      </c>
      <c r="D28" s="68">
        <f t="shared" si="1"/>
        <v>1733</v>
      </c>
      <c r="E28" s="75">
        <v>802</v>
      </c>
      <c r="F28" s="84">
        <v>931</v>
      </c>
    </row>
    <row r="29" spans="1:6" ht="17.25" customHeight="1" x14ac:dyDescent="0.2">
      <c r="A29" s="114"/>
      <c r="B29" s="53" t="s">
        <v>5</v>
      </c>
      <c r="C29" s="62">
        <v>104</v>
      </c>
      <c r="D29" s="68">
        <f t="shared" si="1"/>
        <v>291</v>
      </c>
      <c r="E29" s="75">
        <v>145</v>
      </c>
      <c r="F29" s="84">
        <v>146</v>
      </c>
    </row>
    <row r="30" spans="1:6" ht="17.25" customHeight="1" x14ac:dyDescent="0.2">
      <c r="A30" s="114"/>
      <c r="B30" s="53" t="s">
        <v>42</v>
      </c>
      <c r="C30" s="62">
        <v>446</v>
      </c>
      <c r="D30" s="68">
        <f t="shared" si="1"/>
        <v>1155</v>
      </c>
      <c r="E30" s="75">
        <v>603</v>
      </c>
      <c r="F30" s="84">
        <v>552</v>
      </c>
    </row>
    <row r="31" spans="1:6" ht="17.25" customHeight="1" x14ac:dyDescent="0.2">
      <c r="A31" s="114"/>
      <c r="B31" s="53" t="s">
        <v>43</v>
      </c>
      <c r="C31" s="63">
        <v>122</v>
      </c>
      <c r="D31" s="68">
        <f t="shared" si="1"/>
        <v>334</v>
      </c>
      <c r="E31" s="76">
        <v>170</v>
      </c>
      <c r="F31" s="85">
        <v>164</v>
      </c>
    </row>
    <row r="32" spans="1:6" ht="17.25" customHeight="1" x14ac:dyDescent="0.2">
      <c r="A32" s="115"/>
      <c r="B32" s="54" t="s">
        <v>35</v>
      </c>
      <c r="C32" s="58">
        <f>SUM(C26:C31)</f>
        <v>4555</v>
      </c>
      <c r="D32" s="69">
        <f>SUM(D26:D31)</f>
        <v>10933</v>
      </c>
      <c r="E32" s="69">
        <f>SUM(E26:E31)</f>
        <v>5328</v>
      </c>
      <c r="F32" s="80">
        <f>SUM(F26:F31)</f>
        <v>5605</v>
      </c>
    </row>
    <row r="33" spans="1:6" ht="17.25" customHeight="1" x14ac:dyDescent="0.2">
      <c r="A33" s="113" t="s">
        <v>44</v>
      </c>
      <c r="B33" s="52" t="s">
        <v>44</v>
      </c>
      <c r="C33" s="56">
        <v>2027</v>
      </c>
      <c r="D33" s="68">
        <f>E33+F33</f>
        <v>4510</v>
      </c>
      <c r="E33" s="67">
        <v>2193</v>
      </c>
      <c r="F33" s="78">
        <v>2317</v>
      </c>
    </row>
    <row r="34" spans="1:6" ht="17.25" customHeight="1" x14ac:dyDescent="0.2">
      <c r="A34" s="114"/>
      <c r="B34" s="53" t="s">
        <v>21</v>
      </c>
      <c r="C34" s="57">
        <v>395</v>
      </c>
      <c r="D34" s="68">
        <f>E34+F34</f>
        <v>1016</v>
      </c>
      <c r="E34" s="71">
        <v>533</v>
      </c>
      <c r="F34" s="79">
        <v>483</v>
      </c>
    </row>
    <row r="35" spans="1:6" ht="17.25" customHeight="1" x14ac:dyDescent="0.2">
      <c r="A35" s="114"/>
      <c r="B35" s="53" t="s">
        <v>9</v>
      </c>
      <c r="C35" s="57">
        <v>515</v>
      </c>
      <c r="D35" s="68">
        <f>E35+F35</f>
        <v>1205</v>
      </c>
      <c r="E35" s="71">
        <v>614</v>
      </c>
      <c r="F35" s="79">
        <v>591</v>
      </c>
    </row>
    <row r="36" spans="1:6" ht="17.25" customHeight="1" x14ac:dyDescent="0.2">
      <c r="A36" s="114"/>
      <c r="B36" s="53" t="s">
        <v>45</v>
      </c>
      <c r="C36" s="57">
        <v>507</v>
      </c>
      <c r="D36" s="68">
        <f>E36+F36</f>
        <v>1291</v>
      </c>
      <c r="E36" s="71">
        <v>645</v>
      </c>
      <c r="F36" s="79">
        <v>646</v>
      </c>
    </row>
    <row r="37" spans="1:6" ht="17.25" customHeight="1" x14ac:dyDescent="0.2">
      <c r="A37" s="114"/>
      <c r="B37" s="53" t="s">
        <v>22</v>
      </c>
      <c r="C37" s="57">
        <v>605</v>
      </c>
      <c r="D37" s="68">
        <f>E37+F37</f>
        <v>1536</v>
      </c>
      <c r="E37" s="71">
        <v>773</v>
      </c>
      <c r="F37" s="79">
        <v>763</v>
      </c>
    </row>
    <row r="38" spans="1:6" ht="17.25" customHeight="1" x14ac:dyDescent="0.2">
      <c r="A38" s="115"/>
      <c r="B38" s="54" t="s">
        <v>35</v>
      </c>
      <c r="C38" s="58">
        <f>SUM(C33:C37)</f>
        <v>4049</v>
      </c>
      <c r="D38" s="69">
        <f>SUM(D33:D37)</f>
        <v>9558</v>
      </c>
      <c r="E38" s="69">
        <f>SUM(E33:E37)</f>
        <v>4758</v>
      </c>
      <c r="F38" s="80">
        <f>SUM(F33:F37)</f>
        <v>4800</v>
      </c>
    </row>
    <row r="39" spans="1:6" ht="17.25" customHeight="1" x14ac:dyDescent="0.2">
      <c r="A39" s="113" t="s">
        <v>46</v>
      </c>
      <c r="B39" s="52" t="s">
        <v>23</v>
      </c>
      <c r="C39" s="64">
        <v>1196</v>
      </c>
      <c r="D39" s="68">
        <f>E39+F39</f>
        <v>2228</v>
      </c>
      <c r="E39" s="77">
        <v>1063</v>
      </c>
      <c r="F39" s="86">
        <v>1165</v>
      </c>
    </row>
    <row r="40" spans="1:6" ht="17.25" customHeight="1" x14ac:dyDescent="0.2">
      <c r="A40" s="114"/>
      <c r="B40" s="53" t="s">
        <v>47</v>
      </c>
      <c r="C40" s="63">
        <v>922</v>
      </c>
      <c r="D40" s="68">
        <f>E40+F40</f>
        <v>2064</v>
      </c>
      <c r="E40" s="76">
        <v>1009</v>
      </c>
      <c r="F40" s="85">
        <v>1055</v>
      </c>
    </row>
    <row r="41" spans="1:6" ht="17.25" customHeight="1" x14ac:dyDescent="0.2">
      <c r="A41" s="114"/>
      <c r="B41" s="53" t="s">
        <v>24</v>
      </c>
      <c r="C41" s="57">
        <v>346</v>
      </c>
      <c r="D41" s="68">
        <f>E41+F41</f>
        <v>755</v>
      </c>
      <c r="E41" s="71">
        <v>371</v>
      </c>
      <c r="F41" s="79">
        <v>384</v>
      </c>
    </row>
    <row r="42" spans="1:6" ht="17.25" customHeight="1" x14ac:dyDescent="0.2">
      <c r="A42" s="115"/>
      <c r="B42" s="54" t="s">
        <v>35</v>
      </c>
      <c r="C42" s="58">
        <f>SUM(C39:C41)</f>
        <v>2464</v>
      </c>
      <c r="D42" s="69">
        <f>SUM(D39:D41)</f>
        <v>5047</v>
      </c>
      <c r="E42" s="69">
        <f>SUM(E39:E41)</f>
        <v>2443</v>
      </c>
      <c r="F42" s="80">
        <f>SUM(F39:F41)</f>
        <v>2604</v>
      </c>
    </row>
    <row r="43" spans="1:6" ht="17.25" customHeight="1" x14ac:dyDescent="0.2">
      <c r="A43" s="113" t="s">
        <v>20</v>
      </c>
      <c r="B43" s="52" t="s">
        <v>20</v>
      </c>
      <c r="C43" s="56">
        <v>1246</v>
      </c>
      <c r="D43" s="68">
        <f>E43+F43</f>
        <v>3266</v>
      </c>
      <c r="E43" s="67">
        <v>1600</v>
      </c>
      <c r="F43" s="78">
        <v>1666</v>
      </c>
    </row>
    <row r="44" spans="1:6" ht="17.25" customHeight="1" x14ac:dyDescent="0.2">
      <c r="A44" s="114"/>
      <c r="B44" s="53" t="s">
        <v>25</v>
      </c>
      <c r="C44" s="57">
        <v>1559</v>
      </c>
      <c r="D44" s="68">
        <f>E44+F44</f>
        <v>4284</v>
      </c>
      <c r="E44" s="71">
        <v>2154</v>
      </c>
      <c r="F44" s="79">
        <v>2130</v>
      </c>
    </row>
    <row r="45" spans="1:6" ht="17.25" customHeight="1" x14ac:dyDescent="0.2">
      <c r="A45" s="114"/>
      <c r="B45" s="53" t="s">
        <v>26</v>
      </c>
      <c r="C45" s="57">
        <v>764</v>
      </c>
      <c r="D45" s="68">
        <f>E45+F45</f>
        <v>2131</v>
      </c>
      <c r="E45" s="71">
        <v>1052</v>
      </c>
      <c r="F45" s="79">
        <v>1079</v>
      </c>
    </row>
    <row r="46" spans="1:6" ht="17.25" customHeight="1" x14ac:dyDescent="0.2">
      <c r="A46" s="115"/>
      <c r="B46" s="54" t="s">
        <v>35</v>
      </c>
      <c r="C46" s="58">
        <f>SUM(C43:C45)</f>
        <v>3569</v>
      </c>
      <c r="D46" s="69">
        <f>SUM(D43:D45)</f>
        <v>9681</v>
      </c>
      <c r="E46" s="69">
        <f>SUM(E43:E45)</f>
        <v>4806</v>
      </c>
      <c r="F46" s="80">
        <f>SUM(F43:F45)</f>
        <v>4875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52441</v>
      </c>
      <c r="D47" s="70">
        <f>D18+D21+D25+D32+D38+D42+D46</f>
        <v>123739</v>
      </c>
      <c r="E47" s="70">
        <f>E18+E21+E25+E32+E38+E42+E46</f>
        <v>60969</v>
      </c>
      <c r="F47" s="87">
        <f>F18+F21+F25+F32+F38+F42+F46</f>
        <v>62770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tabSelected="1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令和5年5月1日!G2</f>
        <v>令和5年5月1日現在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113</v>
      </c>
      <c r="D7" s="67">
        <f t="shared" ref="D7:D17" si="0">E7+F7</f>
        <v>241</v>
      </c>
      <c r="E7" s="67">
        <v>93</v>
      </c>
      <c r="F7" s="78">
        <v>148</v>
      </c>
    </row>
    <row r="8" spans="1:6" ht="17.25" customHeight="1" x14ac:dyDescent="0.2">
      <c r="A8" s="114"/>
      <c r="B8" s="53" t="s">
        <v>0</v>
      </c>
      <c r="C8" s="57">
        <v>54</v>
      </c>
      <c r="D8" s="68">
        <f t="shared" si="0"/>
        <v>108</v>
      </c>
      <c r="E8" s="71">
        <v>50</v>
      </c>
      <c r="F8" s="79">
        <v>58</v>
      </c>
    </row>
    <row r="9" spans="1:6" ht="17.25" customHeight="1" x14ac:dyDescent="0.2">
      <c r="A9" s="114"/>
      <c r="B9" s="53" t="s">
        <v>6</v>
      </c>
      <c r="C9" s="57">
        <v>16</v>
      </c>
      <c r="D9" s="68">
        <f t="shared" si="0"/>
        <v>35</v>
      </c>
      <c r="E9" s="71">
        <v>13</v>
      </c>
      <c r="F9" s="79">
        <v>22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13</v>
      </c>
      <c r="D11" s="68">
        <f t="shared" si="0"/>
        <v>13</v>
      </c>
      <c r="E11" s="71">
        <v>11</v>
      </c>
      <c r="F11" s="79">
        <v>2</v>
      </c>
    </row>
    <row r="12" spans="1:6" ht="17.25" customHeight="1" x14ac:dyDescent="0.2">
      <c r="A12" s="114"/>
      <c r="B12" s="53" t="s">
        <v>16</v>
      </c>
      <c r="C12" s="57">
        <v>2</v>
      </c>
      <c r="D12" s="68">
        <f t="shared" si="0"/>
        <v>9</v>
      </c>
      <c r="E12" s="71">
        <v>0</v>
      </c>
      <c r="F12" s="79">
        <v>9</v>
      </c>
    </row>
    <row r="13" spans="1:6" ht="17.25" customHeight="1" x14ac:dyDescent="0.2">
      <c r="A13" s="114"/>
      <c r="B13" s="53" t="s">
        <v>4</v>
      </c>
      <c r="C13" s="57">
        <v>32</v>
      </c>
      <c r="D13" s="68">
        <f t="shared" si="0"/>
        <v>40</v>
      </c>
      <c r="E13" s="71">
        <v>31</v>
      </c>
      <c r="F13" s="79">
        <v>9</v>
      </c>
    </row>
    <row r="14" spans="1:6" ht="17.25" customHeight="1" x14ac:dyDescent="0.2">
      <c r="A14" s="114"/>
      <c r="B14" s="53" t="s">
        <v>17</v>
      </c>
      <c r="C14" s="57">
        <v>14</v>
      </c>
      <c r="D14" s="68">
        <f t="shared" si="0"/>
        <v>23</v>
      </c>
      <c r="E14" s="71">
        <v>15</v>
      </c>
      <c r="F14" s="79">
        <v>8</v>
      </c>
    </row>
    <row r="15" spans="1:6" ht="17.25" customHeight="1" x14ac:dyDescent="0.2">
      <c r="A15" s="114"/>
      <c r="B15" s="53" t="s">
        <v>34</v>
      </c>
      <c r="C15" s="57">
        <v>12</v>
      </c>
      <c r="D15" s="68">
        <f t="shared" si="0"/>
        <v>25</v>
      </c>
      <c r="E15" s="71">
        <v>8</v>
      </c>
      <c r="F15" s="79">
        <v>17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2</v>
      </c>
      <c r="D17" s="68">
        <f t="shared" si="0"/>
        <v>11</v>
      </c>
      <c r="E17" s="71">
        <v>5</v>
      </c>
      <c r="F17" s="79">
        <v>6</v>
      </c>
    </row>
    <row r="18" spans="1:6" ht="17.25" customHeight="1" x14ac:dyDescent="0.2">
      <c r="A18" s="115"/>
      <c r="B18" s="54" t="s">
        <v>35</v>
      </c>
      <c r="C18" s="58">
        <f>SUM(C7:C17)</f>
        <v>258</v>
      </c>
      <c r="D18" s="69">
        <f>SUM(D7:D17)</f>
        <v>509</v>
      </c>
      <c r="E18" s="69">
        <f>SUM(E7:E17)</f>
        <v>226</v>
      </c>
      <c r="F18" s="80">
        <f>SUM(F7:F17)</f>
        <v>283</v>
      </c>
    </row>
    <row r="19" spans="1:6" ht="17.25" customHeight="1" x14ac:dyDescent="0.2">
      <c r="A19" s="113" t="s">
        <v>3</v>
      </c>
      <c r="B19" s="52" t="s">
        <v>36</v>
      </c>
      <c r="C19" s="59">
        <v>5</v>
      </c>
      <c r="D19" s="68">
        <f>E19+F19</f>
        <v>16</v>
      </c>
      <c r="E19" s="72">
        <v>8</v>
      </c>
      <c r="F19" s="81">
        <v>8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5</v>
      </c>
      <c r="D21" s="69">
        <f>SUM(D19:D20)</f>
        <v>16</v>
      </c>
      <c r="E21" s="69">
        <f>SUM(E19:E20)</f>
        <v>8</v>
      </c>
      <c r="F21" s="80">
        <f>SUM(F19:F20)</f>
        <v>8</v>
      </c>
    </row>
    <row r="22" spans="1:6" ht="17.25" customHeight="1" x14ac:dyDescent="0.2">
      <c r="A22" s="113" t="s">
        <v>38</v>
      </c>
      <c r="B22" s="52" t="s">
        <v>38</v>
      </c>
      <c r="C22" s="61">
        <v>44</v>
      </c>
      <c r="D22" s="68">
        <f>E22+F22</f>
        <v>57</v>
      </c>
      <c r="E22" s="74">
        <v>32</v>
      </c>
      <c r="F22" s="83">
        <v>25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0</v>
      </c>
      <c r="D24" s="68">
        <f>E24+F24</f>
        <v>1</v>
      </c>
      <c r="E24" s="75">
        <v>0</v>
      </c>
      <c r="F24" s="84">
        <v>1</v>
      </c>
    </row>
    <row r="25" spans="1:6" ht="17.25" customHeight="1" x14ac:dyDescent="0.2">
      <c r="A25" s="115"/>
      <c r="B25" s="54" t="s">
        <v>35</v>
      </c>
      <c r="C25" s="58">
        <f>SUM(C22:C24)</f>
        <v>44</v>
      </c>
      <c r="D25" s="69">
        <f>SUM(D22:D24)</f>
        <v>59</v>
      </c>
      <c r="E25" s="69">
        <f>SUM(E22:E24)</f>
        <v>32</v>
      </c>
      <c r="F25" s="80">
        <f>SUM(F22:F24)</f>
        <v>27</v>
      </c>
    </row>
    <row r="26" spans="1:6" ht="17.25" customHeight="1" x14ac:dyDescent="0.2">
      <c r="A26" s="113" t="s">
        <v>40</v>
      </c>
      <c r="B26" s="52" t="s">
        <v>12</v>
      </c>
      <c r="C26" s="61">
        <v>21</v>
      </c>
      <c r="D26" s="68">
        <f t="shared" ref="D26:D31" si="1">E26+F26</f>
        <v>35</v>
      </c>
      <c r="E26" s="74">
        <v>6</v>
      </c>
      <c r="F26" s="83">
        <v>29</v>
      </c>
    </row>
    <row r="27" spans="1:6" ht="17.25" customHeight="1" x14ac:dyDescent="0.2">
      <c r="A27" s="114"/>
      <c r="B27" s="53" t="s">
        <v>19</v>
      </c>
      <c r="C27" s="62">
        <v>13</v>
      </c>
      <c r="D27" s="68">
        <f t="shared" si="1"/>
        <v>27</v>
      </c>
      <c r="E27" s="75">
        <v>8</v>
      </c>
      <c r="F27" s="84">
        <v>19</v>
      </c>
    </row>
    <row r="28" spans="1:6" ht="17.25" customHeight="1" x14ac:dyDescent="0.2">
      <c r="A28" s="114"/>
      <c r="B28" s="53" t="s">
        <v>41</v>
      </c>
      <c r="C28" s="62">
        <v>2</v>
      </c>
      <c r="D28" s="68">
        <f t="shared" si="1"/>
        <v>6</v>
      </c>
      <c r="E28" s="75">
        <v>1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11</v>
      </c>
      <c r="D30" s="68">
        <f t="shared" si="1"/>
        <v>19</v>
      </c>
      <c r="E30" s="75">
        <v>3</v>
      </c>
      <c r="F30" s="84">
        <v>16</v>
      </c>
    </row>
    <row r="31" spans="1:6" ht="17.25" customHeight="1" x14ac:dyDescent="0.2">
      <c r="A31" s="114"/>
      <c r="B31" s="53" t="s">
        <v>43</v>
      </c>
      <c r="C31" s="63">
        <v>7</v>
      </c>
      <c r="D31" s="68">
        <f t="shared" si="1"/>
        <v>7</v>
      </c>
      <c r="E31" s="76">
        <v>0</v>
      </c>
      <c r="F31" s="85">
        <v>7</v>
      </c>
    </row>
    <row r="32" spans="1:6" ht="17.25" customHeight="1" x14ac:dyDescent="0.2">
      <c r="A32" s="115"/>
      <c r="B32" s="54" t="s">
        <v>35</v>
      </c>
      <c r="C32" s="58">
        <f>SUM(C26:C31)</f>
        <v>54</v>
      </c>
      <c r="D32" s="69">
        <f>SUM(D26:D31)</f>
        <v>95</v>
      </c>
      <c r="E32" s="69">
        <f>SUM(E26:E31)</f>
        <v>18</v>
      </c>
      <c r="F32" s="80">
        <f>SUM(F26:F31)</f>
        <v>77</v>
      </c>
    </row>
    <row r="33" spans="1:6" ht="17.25" customHeight="1" x14ac:dyDescent="0.2">
      <c r="A33" s="113" t="s">
        <v>44</v>
      </c>
      <c r="B33" s="52" t="s">
        <v>44</v>
      </c>
      <c r="C33" s="56">
        <v>11</v>
      </c>
      <c r="D33" s="68">
        <f>E33+F33</f>
        <v>16</v>
      </c>
      <c r="E33" s="67">
        <v>11</v>
      </c>
      <c r="F33" s="78">
        <v>5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1</v>
      </c>
      <c r="D35" s="68">
        <f>E35+F35</f>
        <v>8</v>
      </c>
      <c r="E35" s="71">
        <v>1</v>
      </c>
      <c r="F35" s="79">
        <v>7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3</v>
      </c>
      <c r="E36" s="71">
        <v>0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3</v>
      </c>
      <c r="D37" s="68">
        <f>E37+F37</f>
        <v>7</v>
      </c>
      <c r="E37" s="71">
        <v>6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15</v>
      </c>
      <c r="D38" s="69">
        <f>SUM(D33:D37)</f>
        <v>34</v>
      </c>
      <c r="E38" s="69">
        <f>SUM(E33:E37)</f>
        <v>18</v>
      </c>
      <c r="F38" s="80">
        <f>SUM(F33:F37)</f>
        <v>16</v>
      </c>
    </row>
    <row r="39" spans="1:6" ht="17.25" customHeight="1" x14ac:dyDescent="0.2">
      <c r="A39" s="113" t="s">
        <v>46</v>
      </c>
      <c r="B39" s="52" t="s">
        <v>23</v>
      </c>
      <c r="C39" s="64">
        <v>10</v>
      </c>
      <c r="D39" s="68">
        <f>E39+F39</f>
        <v>15</v>
      </c>
      <c r="E39" s="77">
        <v>5</v>
      </c>
      <c r="F39" s="86">
        <v>10</v>
      </c>
    </row>
    <row r="40" spans="1:6" ht="17.25" customHeight="1" x14ac:dyDescent="0.2">
      <c r="A40" s="114"/>
      <c r="B40" s="53" t="s">
        <v>47</v>
      </c>
      <c r="C40" s="63">
        <v>6</v>
      </c>
      <c r="D40" s="68">
        <f>E40+F40</f>
        <v>18</v>
      </c>
      <c r="E40" s="76">
        <v>8</v>
      </c>
      <c r="F40" s="85">
        <v>10</v>
      </c>
    </row>
    <row r="41" spans="1:6" ht="17.25" customHeight="1" x14ac:dyDescent="0.2">
      <c r="A41" s="114"/>
      <c r="B41" s="53" t="s">
        <v>24</v>
      </c>
      <c r="C41" s="57">
        <v>0</v>
      </c>
      <c r="D41" s="68">
        <f>E41+F41</f>
        <v>2</v>
      </c>
      <c r="E41" s="71">
        <v>0</v>
      </c>
      <c r="F41" s="79">
        <v>2</v>
      </c>
    </row>
    <row r="42" spans="1:6" ht="17.25" customHeight="1" x14ac:dyDescent="0.2">
      <c r="A42" s="115"/>
      <c r="B42" s="54" t="s">
        <v>35</v>
      </c>
      <c r="C42" s="58">
        <f>SUM(C39:C41)</f>
        <v>16</v>
      </c>
      <c r="D42" s="69">
        <f>SUM(D39:D41)</f>
        <v>35</v>
      </c>
      <c r="E42" s="69">
        <f>SUM(E39:E41)</f>
        <v>13</v>
      </c>
      <c r="F42" s="80">
        <f>SUM(F39:F41)</f>
        <v>22</v>
      </c>
    </row>
    <row r="43" spans="1:6" ht="17.25" customHeight="1" x14ac:dyDescent="0.2">
      <c r="A43" s="113" t="s">
        <v>20</v>
      </c>
      <c r="B43" s="52" t="s">
        <v>20</v>
      </c>
      <c r="C43" s="56">
        <v>15</v>
      </c>
      <c r="D43" s="68">
        <f>E43+F43</f>
        <v>39</v>
      </c>
      <c r="E43" s="67">
        <v>27</v>
      </c>
      <c r="F43" s="78">
        <v>12</v>
      </c>
    </row>
    <row r="44" spans="1:6" ht="17.25" customHeight="1" x14ac:dyDescent="0.2">
      <c r="A44" s="114"/>
      <c r="B44" s="53" t="s">
        <v>25</v>
      </c>
      <c r="C44" s="57">
        <v>24</v>
      </c>
      <c r="D44" s="68">
        <f>E44+F44</f>
        <v>46</v>
      </c>
      <c r="E44" s="71">
        <v>25</v>
      </c>
      <c r="F44" s="79">
        <v>21</v>
      </c>
    </row>
    <row r="45" spans="1:6" ht="17.25" customHeight="1" x14ac:dyDescent="0.2">
      <c r="A45" s="114"/>
      <c r="B45" s="53" t="s">
        <v>26</v>
      </c>
      <c r="C45" s="57">
        <v>4</v>
      </c>
      <c r="D45" s="68">
        <f>E45+F45</f>
        <v>10</v>
      </c>
      <c r="E45" s="71">
        <v>4</v>
      </c>
      <c r="F45" s="79">
        <v>6</v>
      </c>
    </row>
    <row r="46" spans="1:6" ht="17.25" customHeight="1" x14ac:dyDescent="0.2">
      <c r="A46" s="115"/>
      <c r="B46" s="54" t="s">
        <v>35</v>
      </c>
      <c r="C46" s="58">
        <f>SUM(C43:C45)</f>
        <v>43</v>
      </c>
      <c r="D46" s="69">
        <f>SUM(D43:D45)</f>
        <v>95</v>
      </c>
      <c r="E46" s="69">
        <f>SUM(E43:E45)</f>
        <v>56</v>
      </c>
      <c r="F46" s="80">
        <f>SUM(F43:F45)</f>
        <v>39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435</v>
      </c>
      <c r="D47" s="70">
        <f>D18+D21+D25+D32+D38+D42+D46</f>
        <v>843</v>
      </c>
      <c r="E47" s="70">
        <f>E18+E21+E25+E32+E38+E42+E46</f>
        <v>371</v>
      </c>
      <c r="F47" s="87">
        <f>F18+F21+F25+F32+F38+F42+F46</f>
        <v>472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令和5年5月1日</vt:lpstr>
      <vt:lpstr>令和5年5月1日地区別人口世帯数【日本人】</vt:lpstr>
      <vt:lpstr>令和5年5月1日地区別人口世帯数【外国人】</vt:lpstr>
      <vt:lpstr>令和5年5月1日!Print_Area</vt:lpstr>
      <vt:lpstr>令和5年5月1日!Print_Titles</vt:lpstr>
      <vt:lpstr>令和5年5月1日地区別人口世帯数【外国人】!Print_Titles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佐々木由美</cp:lastModifiedBy>
  <cp:lastPrinted>2023-05-15T05:15:59Z</cp:lastPrinted>
  <dcterms:created xsi:type="dcterms:W3CDTF">2010-03-17T01:09:11Z</dcterms:created>
  <dcterms:modified xsi:type="dcterms:W3CDTF">2023-05-15T05:16:01Z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