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8年3月1日" sheetId="1" r:id="rId1"/>
    <sheet name="令和8年3月1日地区別人口世帯数【日本人】" sheetId="2" r:id="rId2"/>
    <sheet name="令和8年3月1日地区別人口世帯数【外国人】" sheetId="3" r:id="rId3"/>
  </sheets>
  <definedNames>
    <definedName name="_xlnm.Print_Area" localSheetId="0">令和8年3月1日!$A$1:$J$97</definedName>
    <definedName name="_xlnm.Print_Titles" localSheetId="0">令和8年3月1日!$12:$14</definedName>
    <definedName name="_xlnm.Print_Titles" localSheetId="2">令和8年3月1日地区別人口世帯数【外国人】!$4:$6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<sst xmlns="http://schemas.openxmlformats.org/spreadsheetml/2006/main" count="206" uniqueCount="108">
  <si>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</si>
  <si>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</si>
  <si>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</si>
  <si>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</si>
  <si>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</si>
  <si>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</si>
  <si>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</si>
  <si>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</si>
  <si>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</si>
  <si>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</si>
  <si>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</si>
  <si>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</si>
  <si>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</si>
  <si>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</si>
  <si>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</si>
  <si>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</si>
  <si>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</si>
  <si>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</si>
  <si>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</si>
  <si>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</si>
  <si>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</si>
  <si>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</si>
  <si>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</si>
  <si>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</si>
  <si>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</si>
  <si>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</si>
  <si>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</si>
  <si>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</si>
  <si>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</si>
  <si>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</si>
  <si>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</si>
  <si>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</si>
  <si>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</si>
  <si>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</si>
  <si>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</si>
  <si>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</si>
  <si>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</si>
  <si>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</si>
  <si>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</si>
  <si>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</si>
  <si>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</si>
  <si>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</si>
  <si>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</si>
  <si>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</si>
  <si>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</si>
  <si>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</si>
  <si>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</si>
  <si>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</si>
  <si>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</si>
  <si>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</si>
  <si>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</si>
  <si>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</si>
  <si>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</si>
  <si>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</si>
  <si>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</si>
  <si>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</si>
  <si>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</si>
  <si>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</si>
  <si>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</si>
  <si>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</si>
  <si>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</si>
  <si>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</si>
  <si>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</si>
  <si>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</si>
  <si>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</si>
  <si>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</si>
  <si>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</si>
  <si>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</si>
  <si>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</si>
  <si>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</si>
  <si>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</si>
  <si>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</si>
  <si>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</si>
  <si>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</si>
  <si>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</si>
  <si>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</si>
  <si>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</si>
  <si>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</si>
  <si>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</si>
  <si>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</si>
  <si>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</si>
  <si>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</si>
  <si>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</si>
  <si>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</si>
  <si>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</si>
  <si>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</si>
  <si>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</si>
  <si>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</si>
  <si>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</si>
  <si>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</si>
  <si>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</si>
  <si>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</si>
  <si>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</si>
  <si>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</si>
  <si>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</si>
  <si>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</si>
  <si>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</si>
  <si>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</si>
  <si>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</si>
  <si>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</si>
  <si>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</si>
  <si>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</si>
  <si>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</si>
  <si>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</si>
  <si>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</si>
  <si>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</si>
  <si>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</si>
  <si>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令和8年3月1日現在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</si>
</sst>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/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25</v>
      </c>
      <c r="E4" s="21">
        <v>26</v>
      </c>
      <c r="F4" s="21">
        <v>51</v>
      </c>
      <c r="G4" s="104">
        <v>-98</v>
      </c>
      <c r="H4" s="106">
        <v>-108</v>
      </c>
    </row>
    <row r="5" spans="1:15" x14ac:dyDescent="0.2">
      <c r="B5" s="103"/>
      <c r="C5" s="2" t="s">
        <v>60</v>
      </c>
      <c r="D5" s="21">
        <v>80</v>
      </c>
      <c r="E5" s="21">
        <v>69</v>
      </c>
      <c r="F5" s="21">
        <v>149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131</v>
      </c>
      <c r="E6" s="21">
        <v>99</v>
      </c>
      <c r="F6" s="21">
        <v>230</v>
      </c>
      <c r="G6" s="111">
        <v>-10</v>
      </c>
      <c r="H6" s="107"/>
    </row>
    <row r="7" spans="1:15" x14ac:dyDescent="0.2">
      <c r="B7" s="110"/>
      <c r="C7" s="3" t="s">
        <v>63</v>
      </c>
      <c r="D7" s="22">
        <v>141</v>
      </c>
      <c r="E7" s="22">
        <v>99</v>
      </c>
      <c r="F7" s="22">
        <v>240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6</v>
      </c>
      <c r="D15" s="23">
        <v>242</v>
      </c>
      <c r="E15" s="27">
        <v>5</v>
      </c>
      <c r="F15" s="30">
        <v>369</v>
      </c>
      <c r="G15" s="35">
        <v>3</v>
      </c>
      <c r="H15" s="38">
        <v>172</v>
      </c>
      <c r="I15" s="35">
        <v>2</v>
      </c>
      <c r="J15" s="44">
        <v>197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9</v>
      </c>
      <c r="D16" s="24">
        <v>14635</v>
      </c>
      <c r="E16" s="28">
        <v>-2</v>
      </c>
      <c r="F16" s="31">
        <v>30555</v>
      </c>
      <c r="G16" s="17">
        <v>1</v>
      </c>
      <c r="H16" s="39">
        <v>14952</v>
      </c>
      <c r="I16" s="17">
        <v>-3</v>
      </c>
      <c r="J16" s="45">
        <v>15603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7</v>
      </c>
      <c r="D17" s="23">
        <v>102</v>
      </c>
      <c r="E17" s="27">
        <v>11</v>
      </c>
      <c r="F17" s="30">
        <v>177</v>
      </c>
      <c r="G17" s="35">
        <v>5</v>
      </c>
      <c r="H17" s="38">
        <v>93</v>
      </c>
      <c r="I17" s="27">
        <v>6</v>
      </c>
      <c r="J17" s="44">
        <v>84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7</v>
      </c>
      <c r="D18" s="24">
        <v>7886</v>
      </c>
      <c r="E18" s="28">
        <v>17</v>
      </c>
      <c r="F18" s="31">
        <v>17318</v>
      </c>
      <c r="G18" s="17">
        <v>9</v>
      </c>
      <c r="H18" s="39">
        <v>8565</v>
      </c>
      <c r="I18" s="17">
        <v>8</v>
      </c>
      <c r="J18" s="45">
        <v>8753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1</v>
      </c>
      <c r="D19" s="23">
        <v>14</v>
      </c>
      <c r="E19" s="27">
        <v>1</v>
      </c>
      <c r="F19" s="30">
        <v>35</v>
      </c>
      <c r="G19" s="35">
        <v>0</v>
      </c>
      <c r="H19" s="38">
        <v>9</v>
      </c>
      <c r="I19" s="27">
        <v>1</v>
      </c>
      <c r="J19" s="44">
        <v>26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-8</v>
      </c>
      <c r="D20" s="24">
        <v>2939</v>
      </c>
      <c r="E20" s="28">
        <v>-14</v>
      </c>
      <c r="F20" s="31">
        <v>7059</v>
      </c>
      <c r="G20" s="17">
        <v>-12</v>
      </c>
      <c r="H20" s="39">
        <v>3495</v>
      </c>
      <c r="I20" s="17">
        <v>-2</v>
      </c>
      <c r="J20" s="45">
        <v>3564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0</v>
      </c>
      <c r="F21" s="30">
        <v>4</v>
      </c>
      <c r="G21" s="35">
        <v>0</v>
      </c>
      <c r="H21" s="38">
        <v>0</v>
      </c>
      <c r="I21" s="27">
        <v>0</v>
      </c>
      <c r="J21" s="44">
        <v>4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1</v>
      </c>
      <c r="D22" s="24">
        <v>738</v>
      </c>
      <c r="E22" s="28">
        <v>-7</v>
      </c>
      <c r="F22" s="31">
        <v>1761</v>
      </c>
      <c r="G22" s="17">
        <v>-4</v>
      </c>
      <c r="H22" s="39">
        <v>875</v>
      </c>
      <c r="I22" s="17">
        <v>-3</v>
      </c>
      <c r="J22" s="45">
        <v>886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0</v>
      </c>
      <c r="D24" s="24">
        <v>884</v>
      </c>
      <c r="E24" s="28">
        <v>-5</v>
      </c>
      <c r="F24" s="31">
        <v>2169</v>
      </c>
      <c r="G24" s="17">
        <v>-5</v>
      </c>
      <c r="H24" s="39">
        <v>1082</v>
      </c>
      <c r="I24" s="17">
        <v>0</v>
      </c>
      <c r="J24" s="45">
        <v>1087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2</v>
      </c>
      <c r="D25" s="23">
        <v>2</v>
      </c>
      <c r="E25" s="27">
        <v>2</v>
      </c>
      <c r="F25" s="30">
        <v>8</v>
      </c>
      <c r="G25" s="35">
        <v>2</v>
      </c>
      <c r="H25" s="38">
        <v>2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2</v>
      </c>
      <c r="D26" s="24">
        <v>643</v>
      </c>
      <c r="E26" s="28">
        <v>-4</v>
      </c>
      <c r="F26" s="31">
        <v>1650</v>
      </c>
      <c r="G26" s="17">
        <v>-3</v>
      </c>
      <c r="H26" s="39">
        <v>845</v>
      </c>
      <c r="I26" s="17">
        <v>-1</v>
      </c>
      <c r="J26" s="45">
        <v>805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-1</v>
      </c>
      <c r="D27" s="23">
        <v>58</v>
      </c>
      <c r="E27" s="27">
        <v>-1</v>
      </c>
      <c r="F27" s="30">
        <v>66</v>
      </c>
      <c r="G27" s="35">
        <v>-1</v>
      </c>
      <c r="H27" s="38">
        <v>53</v>
      </c>
      <c r="I27" s="27">
        <v>0</v>
      </c>
      <c r="J27" s="44">
        <v>13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-5</v>
      </c>
      <c r="D28" s="24">
        <v>1349</v>
      </c>
      <c r="E28" s="28">
        <v>-15</v>
      </c>
      <c r="F28" s="31">
        <v>3082</v>
      </c>
      <c r="G28" s="17">
        <v>-7</v>
      </c>
      <c r="H28" s="39">
        <v>1503</v>
      </c>
      <c r="I28" s="17">
        <v>-8</v>
      </c>
      <c r="J28" s="45">
        <v>1579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-3</v>
      </c>
      <c r="D29" s="23">
        <v>9</v>
      </c>
      <c r="E29" s="27">
        <v>-3</v>
      </c>
      <c r="F29" s="30">
        <v>16</v>
      </c>
      <c r="G29" s="35">
        <v>-3</v>
      </c>
      <c r="H29" s="38">
        <v>10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4</v>
      </c>
      <c r="D30" s="24">
        <v>1007</v>
      </c>
      <c r="E30" s="28">
        <v>6</v>
      </c>
      <c r="F30" s="31">
        <v>2406</v>
      </c>
      <c r="G30" s="17">
        <v>4</v>
      </c>
      <c r="H30" s="39">
        <v>1169</v>
      </c>
      <c r="I30" s="17">
        <v>2</v>
      </c>
      <c r="J30" s="45">
        <v>1237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1</v>
      </c>
      <c r="D31" s="23">
        <v>22</v>
      </c>
      <c r="E31" s="27">
        <v>1</v>
      </c>
      <c r="F31" s="30">
        <v>40</v>
      </c>
      <c r="G31" s="35">
        <v>0</v>
      </c>
      <c r="H31" s="38">
        <v>15</v>
      </c>
      <c r="I31" s="27">
        <v>1</v>
      </c>
      <c r="J31" s="44">
        <v>25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4</v>
      </c>
      <c r="D32" s="24">
        <v>2293</v>
      </c>
      <c r="E32" s="28">
        <v>10</v>
      </c>
      <c r="F32" s="31">
        <v>5919</v>
      </c>
      <c r="G32" s="17">
        <v>8</v>
      </c>
      <c r="H32" s="39">
        <v>2946</v>
      </c>
      <c r="I32" s="17">
        <v>2</v>
      </c>
      <c r="J32" s="45">
        <v>2973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-1</v>
      </c>
      <c r="D34" s="24">
        <v>363</v>
      </c>
      <c r="E34" s="28">
        <v>-2</v>
      </c>
      <c r="F34" s="31">
        <v>965</v>
      </c>
      <c r="G34" s="17">
        <v>-2</v>
      </c>
      <c r="H34" s="39">
        <v>483</v>
      </c>
      <c r="I34" s="17">
        <v>0</v>
      </c>
      <c r="J34" s="45">
        <v>482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0</v>
      </c>
      <c r="D35" s="23">
        <v>4</v>
      </c>
      <c r="E35" s="27">
        <v>0</v>
      </c>
      <c r="F35" s="30">
        <v>15</v>
      </c>
      <c r="G35" s="35">
        <v>0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-1</v>
      </c>
      <c r="D36" s="24">
        <v>439</v>
      </c>
      <c r="E36" s="28">
        <v>-5</v>
      </c>
      <c r="F36" s="31">
        <v>1090</v>
      </c>
      <c r="G36" s="17">
        <v>-2</v>
      </c>
      <c r="H36" s="39">
        <v>553</v>
      </c>
      <c r="I36" s="17">
        <v>-3</v>
      </c>
      <c r="J36" s="45">
        <v>537</v>
      </c>
      <c r="K36" s="8"/>
      <c r="L36" s="5"/>
      <c r="M36" s="8"/>
      <c r="N36" s="8"/>
      <c r="O36" s="8"/>
    </row>
    <row r="37" spans="1:19" x14ac:dyDescent="0.2">
      <c r="A37" s="89"/>
      <c r="B37" s="92" t="s">
        <v>35</v>
      </c>
      <c r="C37" s="16">
        <v>13</v>
      </c>
      <c r="D37" s="23">
        <v>455</v>
      </c>
      <c r="E37" s="27">
        <v>16</v>
      </c>
      <c r="F37" s="30">
        <v>736</v>
      </c>
      <c r="G37" s="35">
        <v>6</v>
      </c>
      <c r="H37" s="38">
        <v>364</v>
      </c>
      <c r="I37" s="27">
        <v>10</v>
      </c>
      <c r="J37" s="44">
        <v>372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12</v>
      </c>
      <c r="D38" s="24">
        <v>33176</v>
      </c>
      <c r="E38" s="28">
        <v>-21</v>
      </c>
      <c r="F38" s="31">
        <v>73974</v>
      </c>
      <c r="G38" s="17">
        <v>-13</v>
      </c>
      <c r="H38" s="39">
        <v>36468</v>
      </c>
      <c r="I38" s="17">
        <v>-8</v>
      </c>
      <c r="J38" s="45">
        <v>37506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-1</v>
      </c>
      <c r="D39" s="23">
        <v>18</v>
      </c>
      <c r="E39" s="27">
        <v>-1</v>
      </c>
      <c r="F39" s="30">
        <v>31</v>
      </c>
      <c r="G39" s="35">
        <v>-1</v>
      </c>
      <c r="H39" s="38">
        <v>10</v>
      </c>
      <c r="I39" s="27">
        <v>0</v>
      </c>
      <c r="J39" s="44">
        <v>21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5</v>
      </c>
      <c r="D40" s="24">
        <v>1951</v>
      </c>
      <c r="E40" s="28">
        <v>-5</v>
      </c>
      <c r="F40" s="31">
        <v>4523</v>
      </c>
      <c r="G40" s="17">
        <v>-1</v>
      </c>
      <c r="H40" s="39">
        <v>2212</v>
      </c>
      <c r="I40" s="17">
        <v>-4</v>
      </c>
      <c r="J40" s="45">
        <v>2311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-1</v>
      </c>
      <c r="D42" s="24">
        <v>205</v>
      </c>
      <c r="E42" s="28">
        <v>-6</v>
      </c>
      <c r="F42" s="31">
        <v>522</v>
      </c>
      <c r="G42" s="17">
        <v>-3</v>
      </c>
      <c r="H42" s="39">
        <v>276</v>
      </c>
      <c r="I42" s="17">
        <v>-3</v>
      </c>
      <c r="J42" s="45">
        <v>246</v>
      </c>
      <c r="K42" s="11"/>
      <c r="L42" s="7"/>
      <c r="M42" s="8"/>
      <c r="N42" s="11"/>
      <c r="O42" s="11"/>
    </row>
    <row r="43" spans="1:19" x14ac:dyDescent="0.2">
      <c r="A43" s="89"/>
      <c r="B43" s="92" t="s">
        <v>35</v>
      </c>
      <c r="C43" s="16">
        <v>-1</v>
      </c>
      <c r="D43" s="23">
        <v>18</v>
      </c>
      <c r="E43" s="27">
        <v>-1</v>
      </c>
      <c r="F43" s="30">
        <v>31</v>
      </c>
      <c r="G43" s="35">
        <v>-1</v>
      </c>
      <c r="H43" s="38">
        <v>10</v>
      </c>
      <c r="I43" s="27">
        <v>0</v>
      </c>
      <c r="J43" s="44">
        <v>21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4</v>
      </c>
      <c r="D44" s="24">
        <v>2156</v>
      </c>
      <c r="E44" s="28">
        <v>-11</v>
      </c>
      <c r="F44" s="31">
        <v>5045</v>
      </c>
      <c r="G44" s="17">
        <v>-4</v>
      </c>
      <c r="H44" s="39">
        <v>2488</v>
      </c>
      <c r="I44" s="17">
        <v>-7</v>
      </c>
      <c r="J44" s="45">
        <v>2557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-2</v>
      </c>
      <c r="D45" s="23">
        <v>33</v>
      </c>
      <c r="E45" s="27">
        <v>-3</v>
      </c>
      <c r="F45" s="30">
        <v>51</v>
      </c>
      <c r="G45" s="35">
        <v>0</v>
      </c>
      <c r="H45" s="38">
        <v>17</v>
      </c>
      <c r="I45" s="27">
        <v>-3</v>
      </c>
      <c r="J45" s="44">
        <v>34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0</v>
      </c>
      <c r="D46" s="24">
        <v>2353</v>
      </c>
      <c r="E46" s="28">
        <v>-5</v>
      </c>
      <c r="F46" s="31">
        <v>5996</v>
      </c>
      <c r="G46" s="17">
        <v>-4</v>
      </c>
      <c r="H46" s="39">
        <v>3000</v>
      </c>
      <c r="I46" s="17">
        <v>-1</v>
      </c>
      <c r="J46" s="45">
        <v>2996</v>
      </c>
      <c r="K46" s="11"/>
      <c r="L46" s="5"/>
      <c r="M46" s="8"/>
      <c r="N46" s="11"/>
      <c r="O46" s="11"/>
    </row>
    <row r="47" spans="1:19" x14ac:dyDescent="0.2">
      <c r="A47" s="89"/>
      <c r="B47" s="92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-1</v>
      </c>
      <c r="D48" s="24">
        <v>119</v>
      </c>
      <c r="E48" s="28">
        <v>-1</v>
      </c>
      <c r="F48" s="31">
        <v>340</v>
      </c>
      <c r="G48" s="17">
        <v>0</v>
      </c>
      <c r="H48" s="39">
        <v>174</v>
      </c>
      <c r="I48" s="17">
        <v>-1</v>
      </c>
      <c r="J48" s="45">
        <v>166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0</v>
      </c>
      <c r="D50" s="24">
        <v>233</v>
      </c>
      <c r="E50" s="28">
        <v>0</v>
      </c>
      <c r="F50" s="31">
        <v>669</v>
      </c>
      <c r="G50" s="17">
        <v>0</v>
      </c>
      <c r="H50" s="39">
        <v>344</v>
      </c>
      <c r="I50" s="17">
        <v>0</v>
      </c>
      <c r="J50" s="45">
        <v>325</v>
      </c>
      <c r="K50" s="8"/>
      <c r="L50" s="5"/>
      <c r="M50" s="8"/>
      <c r="N50" s="8"/>
      <c r="O50" s="8"/>
    </row>
    <row r="51" spans="1:19" x14ac:dyDescent="0.2">
      <c r="A51" s="89"/>
      <c r="B51" s="92" t="s">
        <v>35</v>
      </c>
      <c r="C51" s="16">
        <v>-2</v>
      </c>
      <c r="D51" s="23">
        <v>38</v>
      </c>
      <c r="E51" s="27">
        <v>-3</v>
      </c>
      <c r="F51" s="30">
        <v>58</v>
      </c>
      <c r="G51" s="35">
        <v>0</v>
      </c>
      <c r="H51" s="38">
        <v>17</v>
      </c>
      <c r="I51" s="27">
        <v>-3</v>
      </c>
      <c r="J51" s="44">
        <v>41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-1</v>
      </c>
      <c r="D52" s="24">
        <v>2705</v>
      </c>
      <c r="E52" s="28">
        <v>-6</v>
      </c>
      <c r="F52" s="31">
        <v>7005</v>
      </c>
      <c r="G52" s="17">
        <v>-4</v>
      </c>
      <c r="H52" s="39">
        <v>3518</v>
      </c>
      <c r="I52" s="17">
        <v>-2</v>
      </c>
      <c r="J52" s="45">
        <v>3487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0</v>
      </c>
      <c r="D53" s="23">
        <v>28</v>
      </c>
      <c r="E53" s="27">
        <v>0</v>
      </c>
      <c r="F53" s="30">
        <v>42</v>
      </c>
      <c r="G53" s="35">
        <v>0</v>
      </c>
      <c r="H53" s="38">
        <v>10</v>
      </c>
      <c r="I53" s="27">
        <v>0</v>
      </c>
      <c r="J53" s="44">
        <v>32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-2</v>
      </c>
      <c r="D54" s="24">
        <v>1420</v>
      </c>
      <c r="E54" s="28">
        <v>-10</v>
      </c>
      <c r="F54" s="31">
        <v>3299</v>
      </c>
      <c r="G54" s="17">
        <v>-1</v>
      </c>
      <c r="H54" s="39">
        <v>1627</v>
      </c>
      <c r="I54" s="17">
        <v>-9</v>
      </c>
      <c r="J54" s="45">
        <v>1672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0</v>
      </c>
      <c r="D55" s="23">
        <v>40</v>
      </c>
      <c r="E55" s="27">
        <v>0</v>
      </c>
      <c r="F55" s="30">
        <v>57</v>
      </c>
      <c r="G55" s="35">
        <v>0</v>
      </c>
      <c r="H55" s="38">
        <v>15</v>
      </c>
      <c r="I55" s="27">
        <v>0</v>
      </c>
      <c r="J55" s="44">
        <v>42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-5</v>
      </c>
      <c r="D56" s="24">
        <v>1685</v>
      </c>
      <c r="E56" s="28">
        <v>-10</v>
      </c>
      <c r="F56" s="31">
        <v>3782</v>
      </c>
      <c r="G56" s="17">
        <v>-8</v>
      </c>
      <c r="H56" s="39">
        <v>1793</v>
      </c>
      <c r="I56" s="17">
        <v>-2</v>
      </c>
      <c r="J56" s="45">
        <v>1989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1</v>
      </c>
      <c r="D57" s="23">
        <v>6</v>
      </c>
      <c r="E57" s="27">
        <v>1</v>
      </c>
      <c r="F57" s="30">
        <v>12</v>
      </c>
      <c r="G57" s="35">
        <v>1</v>
      </c>
      <c r="H57" s="38">
        <v>6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0</v>
      </c>
      <c r="D58" s="24">
        <v>736</v>
      </c>
      <c r="E58" s="28">
        <v>-3</v>
      </c>
      <c r="F58" s="31">
        <v>1626</v>
      </c>
      <c r="G58" s="17">
        <v>-1</v>
      </c>
      <c r="H58" s="39">
        <v>772</v>
      </c>
      <c r="I58" s="17">
        <v>-2</v>
      </c>
      <c r="J58" s="45">
        <v>854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-1</v>
      </c>
      <c r="D60" s="24">
        <v>107</v>
      </c>
      <c r="E60" s="28">
        <v>-2</v>
      </c>
      <c r="F60" s="31">
        <v>271</v>
      </c>
      <c r="G60" s="17">
        <v>-1</v>
      </c>
      <c r="H60" s="39">
        <v>134</v>
      </c>
      <c r="I60" s="17">
        <v>-1</v>
      </c>
      <c r="J60" s="45">
        <v>137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0</v>
      </c>
      <c r="D62" s="24">
        <v>452</v>
      </c>
      <c r="E62" s="28">
        <v>-1</v>
      </c>
      <c r="F62" s="31">
        <v>1090</v>
      </c>
      <c r="G62" s="17">
        <v>0</v>
      </c>
      <c r="H62" s="39">
        <v>563</v>
      </c>
      <c r="I62" s="17">
        <v>-1</v>
      </c>
      <c r="J62" s="45">
        <v>527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1</v>
      </c>
      <c r="D64" s="24">
        <v>126</v>
      </c>
      <c r="E64" s="28">
        <v>1</v>
      </c>
      <c r="F64" s="31">
        <v>318</v>
      </c>
      <c r="G64" s="17">
        <v>-1</v>
      </c>
      <c r="H64" s="39">
        <v>157</v>
      </c>
      <c r="I64" s="17">
        <v>2</v>
      </c>
      <c r="J64" s="45">
        <v>161</v>
      </c>
      <c r="K64" s="8"/>
      <c r="L64" s="5"/>
      <c r="M64" s="8"/>
      <c r="N64" s="8"/>
      <c r="O64" s="8"/>
    </row>
    <row r="65" spans="1:19" x14ac:dyDescent="0.2">
      <c r="A65" s="89"/>
      <c r="B65" s="92" t="s">
        <v>35</v>
      </c>
      <c r="C65" s="16">
        <v>1</v>
      </c>
      <c r="D65" s="23">
        <v>89</v>
      </c>
      <c r="E65" s="27">
        <v>1</v>
      </c>
      <c r="F65" s="30">
        <v>134</v>
      </c>
      <c r="G65" s="35">
        <v>1</v>
      </c>
      <c r="H65" s="38">
        <v>36</v>
      </c>
      <c r="I65" s="27">
        <v>0</v>
      </c>
      <c r="J65" s="44">
        <v>98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-7</v>
      </c>
      <c r="D66" s="25">
        <v>4526</v>
      </c>
      <c r="E66" s="29">
        <v>-25</v>
      </c>
      <c r="F66" s="32">
        <v>10386</v>
      </c>
      <c r="G66" s="18">
        <v>-12</v>
      </c>
      <c r="H66" s="40">
        <v>5046</v>
      </c>
      <c r="I66" s="18">
        <v>-13</v>
      </c>
      <c r="J66" s="46">
        <v>5340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-2</v>
      </c>
      <c r="D67" s="23">
        <v>21</v>
      </c>
      <c r="E67" s="27">
        <v>-2</v>
      </c>
      <c r="F67" s="30">
        <v>35</v>
      </c>
      <c r="G67" s="35">
        <v>-2</v>
      </c>
      <c r="H67" s="38">
        <v>22</v>
      </c>
      <c r="I67" s="27">
        <v>0</v>
      </c>
      <c r="J67" s="44">
        <v>13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1</v>
      </c>
      <c r="D68" s="24">
        <v>1997</v>
      </c>
      <c r="E68" s="28">
        <v>-9</v>
      </c>
      <c r="F68" s="31">
        <v>4248</v>
      </c>
      <c r="G68" s="17">
        <v>-5</v>
      </c>
      <c r="H68" s="39">
        <v>2060</v>
      </c>
      <c r="I68" s="17">
        <v>-4</v>
      </c>
      <c r="J68" s="45">
        <v>2188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-1</v>
      </c>
      <c r="D70" s="24">
        <v>371</v>
      </c>
      <c r="E70" s="28">
        <v>-5</v>
      </c>
      <c r="F70" s="31">
        <v>916</v>
      </c>
      <c r="G70" s="17">
        <v>-4</v>
      </c>
      <c r="H70" s="39">
        <v>477</v>
      </c>
      <c r="I70" s="17">
        <v>-1</v>
      </c>
      <c r="J70" s="45">
        <v>439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-2</v>
      </c>
      <c r="D72" s="24">
        <v>496</v>
      </c>
      <c r="E72" s="28">
        <v>-3</v>
      </c>
      <c r="F72" s="31">
        <v>1102</v>
      </c>
      <c r="G72" s="17">
        <v>-3</v>
      </c>
      <c r="H72" s="39">
        <v>564</v>
      </c>
      <c r="I72" s="17">
        <v>0</v>
      </c>
      <c r="J72" s="45">
        <v>538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-4</v>
      </c>
      <c r="D74" s="24">
        <v>496</v>
      </c>
      <c r="E74" s="28">
        <v>-6</v>
      </c>
      <c r="F74" s="31">
        <v>1179</v>
      </c>
      <c r="G74" s="17">
        <v>-4</v>
      </c>
      <c r="H74" s="39">
        <v>588</v>
      </c>
      <c r="I74" s="17">
        <v>-2</v>
      </c>
      <c r="J74" s="45">
        <v>591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1</v>
      </c>
      <c r="E75" s="27">
        <v>-1</v>
      </c>
      <c r="F75" s="30">
        <v>5</v>
      </c>
      <c r="G75" s="35">
        <v>-1</v>
      </c>
      <c r="H75" s="38">
        <v>4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-2</v>
      </c>
      <c r="D76" s="24">
        <v>589</v>
      </c>
      <c r="E76" s="28">
        <v>-6</v>
      </c>
      <c r="F76" s="31">
        <v>1429</v>
      </c>
      <c r="G76" s="17">
        <v>-5</v>
      </c>
      <c r="H76" s="39">
        <v>717</v>
      </c>
      <c r="I76" s="17">
        <v>-1</v>
      </c>
      <c r="J76" s="45">
        <v>712</v>
      </c>
      <c r="K76" s="8"/>
      <c r="L76" s="5"/>
      <c r="M76" s="8"/>
      <c r="N76" s="8"/>
      <c r="O76" s="8"/>
    </row>
    <row r="77" spans="1:19" x14ac:dyDescent="0.2">
      <c r="A77" s="89"/>
      <c r="B77" s="92" t="s">
        <v>35</v>
      </c>
      <c r="C77" s="16">
        <v>-2</v>
      </c>
      <c r="D77" s="23">
        <v>22</v>
      </c>
      <c r="E77" s="27">
        <v>-3</v>
      </c>
      <c r="F77" s="30">
        <v>49</v>
      </c>
      <c r="G77" s="35">
        <v>-3</v>
      </c>
      <c r="H77" s="38">
        <v>27</v>
      </c>
      <c r="I77" s="27">
        <v>0</v>
      </c>
      <c r="J77" s="44">
        <v>22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-8</v>
      </c>
      <c r="D78" s="24">
        <v>3949</v>
      </c>
      <c r="E78" s="28">
        <v>-29</v>
      </c>
      <c r="F78" s="31">
        <v>8874</v>
      </c>
      <c r="G78" s="17">
        <v>-21</v>
      </c>
      <c r="H78" s="39">
        <v>4406</v>
      </c>
      <c r="I78" s="17">
        <v>-8</v>
      </c>
      <c r="J78" s="45">
        <v>4468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-1</v>
      </c>
      <c r="D79" s="23">
        <v>24</v>
      </c>
      <c r="E79" s="27">
        <v>0</v>
      </c>
      <c r="F79" s="30">
        <v>33</v>
      </c>
      <c r="G79" s="35">
        <v>-1</v>
      </c>
      <c r="H79" s="38">
        <v>13</v>
      </c>
      <c r="I79" s="27">
        <v>1</v>
      </c>
      <c r="J79" s="44">
        <v>20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-2</v>
      </c>
      <c r="D80" s="24">
        <v>1096</v>
      </c>
      <c r="E80" s="28">
        <v>-1</v>
      </c>
      <c r="F80" s="31">
        <v>1939</v>
      </c>
      <c r="G80" s="17">
        <v>-1</v>
      </c>
      <c r="H80" s="39">
        <v>918</v>
      </c>
      <c r="I80" s="17">
        <v>0</v>
      </c>
      <c r="J80" s="45">
        <v>1021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0</v>
      </c>
      <c r="D81" s="23">
        <v>12</v>
      </c>
      <c r="E81" s="27">
        <v>0</v>
      </c>
      <c r="F81" s="30">
        <v>18</v>
      </c>
      <c r="G81" s="35">
        <v>0</v>
      </c>
      <c r="H81" s="38">
        <v>8</v>
      </c>
      <c r="I81" s="27">
        <v>0</v>
      </c>
      <c r="J81" s="44">
        <v>10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-3</v>
      </c>
      <c r="D82" s="24">
        <v>875</v>
      </c>
      <c r="E82" s="28">
        <v>-5</v>
      </c>
      <c r="F82" s="31">
        <v>1895</v>
      </c>
      <c r="G82" s="17">
        <v>0</v>
      </c>
      <c r="H82" s="39">
        <v>933</v>
      </c>
      <c r="I82" s="17">
        <v>-5</v>
      </c>
      <c r="J82" s="45">
        <v>962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0</v>
      </c>
      <c r="D83" s="23">
        <v>9</v>
      </c>
      <c r="E83" s="27">
        <v>0</v>
      </c>
      <c r="F83" s="30">
        <v>11</v>
      </c>
      <c r="G83" s="35">
        <v>0</v>
      </c>
      <c r="H83" s="38">
        <v>3</v>
      </c>
      <c r="I83" s="27">
        <v>0</v>
      </c>
      <c r="J83" s="44">
        <v>8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0</v>
      </c>
      <c r="D84" s="24">
        <v>333</v>
      </c>
      <c r="E84" s="28">
        <v>0</v>
      </c>
      <c r="F84" s="31">
        <v>684</v>
      </c>
      <c r="G84" s="17">
        <v>0</v>
      </c>
      <c r="H84" s="39">
        <v>338</v>
      </c>
      <c r="I84" s="17">
        <v>0</v>
      </c>
      <c r="J84" s="45">
        <v>346</v>
      </c>
      <c r="K84" s="8"/>
      <c r="L84" s="5"/>
      <c r="M84" s="8"/>
      <c r="N84" s="8"/>
      <c r="O84" s="8"/>
    </row>
    <row r="85" spans="1:20" x14ac:dyDescent="0.2">
      <c r="A85" s="89"/>
      <c r="B85" s="92" t="s">
        <v>35</v>
      </c>
      <c r="C85" s="16">
        <v>-1</v>
      </c>
      <c r="D85" s="23">
        <v>45</v>
      </c>
      <c r="E85" s="27">
        <v>0</v>
      </c>
      <c r="F85" s="30">
        <v>62</v>
      </c>
      <c r="G85" s="35">
        <v>-1</v>
      </c>
      <c r="H85" s="38">
        <v>24</v>
      </c>
      <c r="I85" s="27">
        <v>1</v>
      </c>
      <c r="J85" s="44">
        <v>38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-5</v>
      </c>
      <c r="D86" s="24">
        <v>2304</v>
      </c>
      <c r="E86" s="28">
        <v>-6</v>
      </c>
      <c r="F86" s="31">
        <v>4518</v>
      </c>
      <c r="G86" s="17">
        <v>-1</v>
      </c>
      <c r="H86" s="39">
        <v>2189</v>
      </c>
      <c r="I86" s="17">
        <v>-5</v>
      </c>
      <c r="J86" s="45">
        <v>2329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-1</v>
      </c>
      <c r="D87" s="23">
        <v>30</v>
      </c>
      <c r="E87" s="27">
        <v>-1</v>
      </c>
      <c r="F87" s="30">
        <v>57</v>
      </c>
      <c r="G87" s="35">
        <v>-1</v>
      </c>
      <c r="H87" s="38">
        <v>34</v>
      </c>
      <c r="I87" s="27">
        <v>0</v>
      </c>
      <c r="J87" s="44">
        <v>23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3</v>
      </c>
      <c r="D88" s="24">
        <v>1260</v>
      </c>
      <c r="E88" s="28">
        <v>-6</v>
      </c>
      <c r="F88" s="31">
        <v>3080</v>
      </c>
      <c r="G88" s="17">
        <v>-5</v>
      </c>
      <c r="H88" s="39">
        <v>1500</v>
      </c>
      <c r="I88" s="17">
        <v>-1</v>
      </c>
      <c r="J88" s="45">
        <v>1580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-1</v>
      </c>
      <c r="D89" s="23">
        <v>37</v>
      </c>
      <c r="E89" s="27">
        <v>-1</v>
      </c>
      <c r="F89" s="30">
        <v>53</v>
      </c>
      <c r="G89" s="35">
        <v>-1</v>
      </c>
      <c r="H89" s="38">
        <v>33</v>
      </c>
      <c r="I89" s="27">
        <v>0</v>
      </c>
      <c r="J89" s="44">
        <v>20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0</v>
      </c>
      <c r="D90" s="24">
        <v>1573</v>
      </c>
      <c r="E90" s="28">
        <v>-11</v>
      </c>
      <c r="F90" s="31">
        <v>4023</v>
      </c>
      <c r="G90" s="17">
        <v>-6</v>
      </c>
      <c r="H90" s="39">
        <v>2033</v>
      </c>
      <c r="I90" s="17">
        <v>-5</v>
      </c>
      <c r="J90" s="45">
        <v>1990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0</v>
      </c>
      <c r="D92" s="24">
        <v>753</v>
      </c>
      <c r="E92" s="28">
        <v>-1</v>
      </c>
      <c r="F92" s="31">
        <v>1950</v>
      </c>
      <c r="G92" s="17">
        <v>1</v>
      </c>
      <c r="H92" s="39">
        <v>979</v>
      </c>
      <c r="I92" s="17">
        <v>-2</v>
      </c>
      <c r="J92" s="45">
        <v>971</v>
      </c>
      <c r="K92" s="8"/>
      <c r="L92" s="5"/>
      <c r="M92" s="8"/>
      <c r="N92" s="8"/>
      <c r="O92" s="8"/>
    </row>
    <row r="93" spans="1:20" x14ac:dyDescent="0.2">
      <c r="A93" s="89"/>
      <c r="B93" s="92" t="s">
        <v>35</v>
      </c>
      <c r="C93" s="16">
        <v>-2</v>
      </c>
      <c r="D93" s="23">
        <v>68</v>
      </c>
      <c r="E93" s="27">
        <v>-2</v>
      </c>
      <c r="F93" s="30">
        <v>115</v>
      </c>
      <c r="G93" s="35">
        <v>-2</v>
      </c>
      <c r="H93" s="38">
        <v>67</v>
      </c>
      <c r="I93" s="27">
        <v>0</v>
      </c>
      <c r="J93" s="44">
        <v>48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3</v>
      </c>
      <c r="D94" s="24">
        <v>3586</v>
      </c>
      <c r="E94" s="28">
        <v>-18</v>
      </c>
      <c r="F94" s="31">
        <v>9053</v>
      </c>
      <c r="G94" s="17">
        <v>-10</v>
      </c>
      <c r="H94" s="39">
        <v>4512</v>
      </c>
      <c r="I94" s="17">
        <v>-8</v>
      </c>
      <c r="J94" s="45">
        <v>4541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6</v>
      </c>
      <c r="D95" s="23">
        <v>735</v>
      </c>
      <c r="E95" s="27">
        <v>8</v>
      </c>
      <c r="F95" s="30">
        <v>1185</v>
      </c>
      <c r="G95" s="35">
        <v>0</v>
      </c>
      <c r="H95" s="38">
        <v>545</v>
      </c>
      <c r="I95" s="27">
        <v>8</v>
      </c>
      <c r="J95" s="44">
        <v>640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-2</v>
      </c>
      <c r="D96" s="25">
        <v>52402</v>
      </c>
      <c r="E96" s="29">
        <v>-116</v>
      </c>
      <c r="F96" s="32">
        <v>118855</v>
      </c>
      <c r="G96" s="18">
        <v>-65</v>
      </c>
      <c r="H96" s="40">
        <v>58627</v>
      </c>
      <c r="I96" s="18">
        <v>-51</v>
      </c>
      <c r="J96" s="46">
        <v>60228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4</v>
      </c>
      <c r="D97" s="26">
        <v>53137</v>
      </c>
      <c r="E97" s="19">
        <v>-108</v>
      </c>
      <c r="F97" s="33">
        <v>120040</v>
      </c>
      <c r="G97" s="19">
        <v>-65</v>
      </c>
      <c r="H97" s="41">
        <v>59172</v>
      </c>
      <c r="I97" s="19">
        <v>-43</v>
      </c>
      <c r="J97" s="47">
        <v>60868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令和8年3月1日!G2</f>
        <v>令和8年3月1日現在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14635</v>
      </c>
      <c r="D7" s="67">
        <f t="shared" ref="D7:D17" si="0">E7+F7</f>
        <v>30555</v>
      </c>
      <c r="E7" s="67">
        <v>14952</v>
      </c>
      <c r="F7" s="78">
        <v>15603</v>
      </c>
    </row>
    <row r="8" spans="1:6" ht="17.25" customHeight="1" x14ac:dyDescent="0.2">
      <c r="A8" s="114"/>
      <c r="B8" s="53" t="s">
        <v>0</v>
      </c>
      <c r="C8" s="57">
        <v>7886</v>
      </c>
      <c r="D8" s="68">
        <f t="shared" si="0"/>
        <v>17318</v>
      </c>
      <c r="E8" s="71">
        <v>8565</v>
      </c>
      <c r="F8" s="79">
        <v>8753</v>
      </c>
    </row>
    <row r="9" spans="1:6" ht="17.25" customHeight="1" x14ac:dyDescent="0.2">
      <c r="A9" s="114"/>
      <c r="B9" s="53" t="s">
        <v>6</v>
      </c>
      <c r="C9" s="57">
        <v>2939</v>
      </c>
      <c r="D9" s="68">
        <f t="shared" si="0"/>
        <v>7059</v>
      </c>
      <c r="E9" s="71">
        <v>3495</v>
      </c>
      <c r="F9" s="79">
        <v>3564</v>
      </c>
    </row>
    <row r="10" spans="1:6" ht="17.25" customHeight="1" x14ac:dyDescent="0.2">
      <c r="A10" s="114"/>
      <c r="B10" s="53" t="s">
        <v>15</v>
      </c>
      <c r="C10" s="57">
        <v>738</v>
      </c>
      <c r="D10" s="68">
        <f t="shared" si="0"/>
        <v>1761</v>
      </c>
      <c r="E10" s="71">
        <v>875</v>
      </c>
      <c r="F10" s="79">
        <v>886</v>
      </c>
    </row>
    <row r="11" spans="1:6" ht="17.25" customHeight="1" x14ac:dyDescent="0.2">
      <c r="A11" s="114"/>
      <c r="B11" s="53" t="s">
        <v>33</v>
      </c>
      <c r="C11" s="57">
        <v>884</v>
      </c>
      <c r="D11" s="68">
        <f t="shared" si="0"/>
        <v>2169</v>
      </c>
      <c r="E11" s="71">
        <v>1082</v>
      </c>
      <c r="F11" s="79">
        <v>1087</v>
      </c>
    </row>
    <row r="12" spans="1:6" ht="17.25" customHeight="1" x14ac:dyDescent="0.2">
      <c r="A12" s="114"/>
      <c r="B12" s="53" t="s">
        <v>16</v>
      </c>
      <c r="C12" s="57">
        <v>643</v>
      </c>
      <c r="D12" s="68">
        <f t="shared" si="0"/>
        <v>1650</v>
      </c>
      <c r="E12" s="71">
        <v>845</v>
      </c>
      <c r="F12" s="79">
        <v>805</v>
      </c>
    </row>
    <row r="13" spans="1:6" ht="17.25" customHeight="1" x14ac:dyDescent="0.2">
      <c r="A13" s="114"/>
      <c r="B13" s="53" t="s">
        <v>4</v>
      </c>
      <c r="C13" s="57">
        <v>1349</v>
      </c>
      <c r="D13" s="68">
        <f t="shared" si="0"/>
        <v>3082</v>
      </c>
      <c r="E13" s="71">
        <v>1503</v>
      </c>
      <c r="F13" s="79">
        <v>1579</v>
      </c>
    </row>
    <row r="14" spans="1:6" ht="17.25" customHeight="1" x14ac:dyDescent="0.2">
      <c r="A14" s="114"/>
      <c r="B14" s="53" t="s">
        <v>17</v>
      </c>
      <c r="C14" s="57">
        <v>1007</v>
      </c>
      <c r="D14" s="68">
        <f t="shared" si="0"/>
        <v>2406</v>
      </c>
      <c r="E14" s="71">
        <v>1169</v>
      </c>
      <c r="F14" s="79">
        <v>1237</v>
      </c>
    </row>
    <row r="15" spans="1:6" ht="17.25" customHeight="1" x14ac:dyDescent="0.2">
      <c r="A15" s="114"/>
      <c r="B15" s="53" t="s">
        <v>34</v>
      </c>
      <c r="C15" s="57">
        <v>2293</v>
      </c>
      <c r="D15" s="68">
        <f t="shared" si="0"/>
        <v>5919</v>
      </c>
      <c r="E15" s="71">
        <v>2946</v>
      </c>
      <c r="F15" s="79">
        <v>2973</v>
      </c>
    </row>
    <row r="16" spans="1:6" ht="17.25" customHeight="1" x14ac:dyDescent="0.2">
      <c r="A16" s="114"/>
      <c r="B16" s="53" t="s">
        <v>14</v>
      </c>
      <c r="C16" s="57">
        <v>363</v>
      </c>
      <c r="D16" s="68">
        <f t="shared" si="0"/>
        <v>965</v>
      </c>
      <c r="E16" s="71">
        <v>483</v>
      </c>
      <c r="F16" s="79">
        <v>482</v>
      </c>
    </row>
    <row r="17" spans="1:6" ht="17.25" customHeight="1" x14ac:dyDescent="0.2">
      <c r="A17" s="114"/>
      <c r="B17" s="53" t="s">
        <v>18</v>
      </c>
      <c r="C17" s="57">
        <v>439</v>
      </c>
      <c r="D17" s="68">
        <f t="shared" si="0"/>
        <v>1090</v>
      </c>
      <c r="E17" s="71">
        <v>553</v>
      </c>
      <c r="F17" s="79">
        <v>537</v>
      </c>
    </row>
    <row r="18" spans="1:6" ht="17.25" customHeight="1" x14ac:dyDescent="0.2">
      <c r="A18" s="115"/>
      <c r="B18" s="54" t="s">
        <v>35</v>
      </c>
      <c r="C18" s="58">
        <f>SUM(C7:C17)</f>
        <v>33176</v>
      </c>
      <c r="D18" s="69">
        <f>SUM(D7:D17)</f>
        <v>73974</v>
      </c>
      <c r="E18" s="69">
        <f>SUM(E7:E17)</f>
        <v>36468</v>
      </c>
      <c r="F18" s="80">
        <f>SUM(F7:F17)</f>
        <v>37506</v>
      </c>
    </row>
    <row r="19" spans="1:6" ht="17.25" customHeight="1" x14ac:dyDescent="0.2">
      <c r="A19" s="113" t="s">
        <v>3</v>
      </c>
      <c r="B19" s="52" t="s">
        <v>36</v>
      </c>
      <c r="C19" s="59">
        <v>1951</v>
      </c>
      <c r="D19" s="68">
        <f>E19+F19</f>
        <v>4523</v>
      </c>
      <c r="E19" s="72">
        <v>2212</v>
      </c>
      <c r="F19" s="81">
        <v>2311</v>
      </c>
    </row>
    <row r="20" spans="1:6" ht="17.25" customHeight="1" x14ac:dyDescent="0.2">
      <c r="A20" s="114"/>
      <c r="B20" s="53" t="s">
        <v>37</v>
      </c>
      <c r="C20" s="60">
        <v>205</v>
      </c>
      <c r="D20" s="68">
        <f>E20+F20</f>
        <v>522</v>
      </c>
      <c r="E20" s="73">
        <v>276</v>
      </c>
      <c r="F20" s="82">
        <v>246</v>
      </c>
    </row>
    <row r="21" spans="1:6" ht="17.25" customHeight="1" x14ac:dyDescent="0.2">
      <c r="A21" s="115"/>
      <c r="B21" s="54" t="s">
        <v>35</v>
      </c>
      <c r="C21" s="58">
        <f>SUM(C19:C20)</f>
        <v>2156</v>
      </c>
      <c r="D21" s="69">
        <f>SUM(D19:D20)</f>
        <v>5045</v>
      </c>
      <c r="E21" s="69">
        <f>SUM(E19:E20)</f>
        <v>2488</v>
      </c>
      <c r="F21" s="80">
        <f>SUM(F19:F20)</f>
        <v>2557</v>
      </c>
    </row>
    <row r="22" spans="1:6" ht="17.25" customHeight="1" x14ac:dyDescent="0.2">
      <c r="A22" s="113" t="s">
        <v>38</v>
      </c>
      <c r="B22" s="52" t="s">
        <v>38</v>
      </c>
      <c r="C22" s="61">
        <v>2353</v>
      </c>
      <c r="D22" s="68">
        <f>E22+F22</f>
        <v>5996</v>
      </c>
      <c r="E22" s="74">
        <v>3000</v>
      </c>
      <c r="F22" s="83">
        <v>2996</v>
      </c>
    </row>
    <row r="23" spans="1:6" ht="17.25" customHeight="1" x14ac:dyDescent="0.2">
      <c r="A23" s="114"/>
      <c r="B23" s="53" t="s">
        <v>39</v>
      </c>
      <c r="C23" s="62">
        <v>119</v>
      </c>
      <c r="D23" s="68">
        <f>E23+F23</f>
        <v>340</v>
      </c>
      <c r="E23" s="75">
        <v>174</v>
      </c>
      <c r="F23" s="84">
        <v>166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669</v>
      </c>
      <c r="E24" s="75">
        <v>344</v>
      </c>
      <c r="F24" s="84">
        <v>325</v>
      </c>
    </row>
    <row r="25" spans="1:6" ht="17.25" customHeight="1" x14ac:dyDescent="0.2">
      <c r="A25" s="115"/>
      <c r="B25" s="54" t="s">
        <v>35</v>
      </c>
      <c r="C25" s="58">
        <f>SUM(C22:C24)</f>
        <v>2705</v>
      </c>
      <c r="D25" s="69">
        <f>SUM(D22:D24)</f>
        <v>7005</v>
      </c>
      <c r="E25" s="69">
        <f>SUM(E22:E24)</f>
        <v>3518</v>
      </c>
      <c r="F25" s="80">
        <f>SUM(F22:F24)</f>
        <v>3487</v>
      </c>
    </row>
    <row r="26" spans="1:6" ht="17.25" customHeight="1" x14ac:dyDescent="0.2">
      <c r="A26" s="113" t="s">
        <v>40</v>
      </c>
      <c r="B26" s="52" t="s">
        <v>12</v>
      </c>
      <c r="C26" s="61">
        <v>1420</v>
      </c>
      <c r="D26" s="68">
        <f t="shared" ref="D26:D31" si="1">E26+F26</f>
        <v>3299</v>
      </c>
      <c r="E26" s="74">
        <v>1627</v>
      </c>
      <c r="F26" s="83">
        <v>1672</v>
      </c>
    </row>
    <row r="27" spans="1:6" ht="17.25" customHeight="1" x14ac:dyDescent="0.2">
      <c r="A27" s="114"/>
      <c r="B27" s="53" t="s">
        <v>19</v>
      </c>
      <c r="C27" s="62">
        <v>1685</v>
      </c>
      <c r="D27" s="68">
        <f t="shared" si="1"/>
        <v>3782</v>
      </c>
      <c r="E27" s="75">
        <v>1793</v>
      </c>
      <c r="F27" s="84">
        <v>1989</v>
      </c>
    </row>
    <row r="28" spans="1:6" ht="17.25" customHeight="1" x14ac:dyDescent="0.2">
      <c r="A28" s="114"/>
      <c r="B28" s="53" t="s">
        <v>41</v>
      </c>
      <c r="C28" s="62">
        <v>736</v>
      </c>
      <c r="D28" s="68">
        <f t="shared" si="1"/>
        <v>1626</v>
      </c>
      <c r="E28" s="75">
        <v>772</v>
      </c>
      <c r="F28" s="84">
        <v>854</v>
      </c>
    </row>
    <row r="29" spans="1:6" ht="17.25" customHeight="1" x14ac:dyDescent="0.2">
      <c r="A29" s="114"/>
      <c r="B29" s="53" t="s">
        <v>5</v>
      </c>
      <c r="C29" s="62">
        <v>107</v>
      </c>
      <c r="D29" s="68">
        <f t="shared" si="1"/>
        <v>271</v>
      </c>
      <c r="E29" s="75">
        <v>134</v>
      </c>
      <c r="F29" s="84">
        <v>137</v>
      </c>
    </row>
    <row r="30" spans="1:6" ht="17.25" customHeight="1" x14ac:dyDescent="0.2">
      <c r="A30" s="114"/>
      <c r="B30" s="53" t="s">
        <v>42</v>
      </c>
      <c r="C30" s="62">
        <v>452</v>
      </c>
      <c r="D30" s="68">
        <f t="shared" si="1"/>
        <v>1090</v>
      </c>
      <c r="E30" s="75">
        <v>563</v>
      </c>
      <c r="F30" s="84">
        <v>527</v>
      </c>
    </row>
    <row r="31" spans="1:6" ht="17.25" customHeight="1" x14ac:dyDescent="0.2">
      <c r="A31" s="114"/>
      <c r="B31" s="53" t="s">
        <v>43</v>
      </c>
      <c r="C31" s="63">
        <v>126</v>
      </c>
      <c r="D31" s="68">
        <f t="shared" si="1"/>
        <v>318</v>
      </c>
      <c r="E31" s="76">
        <v>157</v>
      </c>
      <c r="F31" s="85">
        <v>161</v>
      </c>
    </row>
    <row r="32" spans="1:6" ht="17.25" customHeight="1" x14ac:dyDescent="0.2">
      <c r="A32" s="115"/>
      <c r="B32" s="54" t="s">
        <v>35</v>
      </c>
      <c r="C32" s="58">
        <f>SUM(C26:C31)</f>
        <v>4526</v>
      </c>
      <c r="D32" s="69">
        <f>SUM(D26:D31)</f>
        <v>10386</v>
      </c>
      <c r="E32" s="69">
        <f>SUM(E26:E31)</f>
        <v>5046</v>
      </c>
      <c r="F32" s="80">
        <f>SUM(F26:F31)</f>
        <v>5340</v>
      </c>
    </row>
    <row r="33" spans="1:6" ht="17.25" customHeight="1" x14ac:dyDescent="0.2">
      <c r="A33" s="113" t="s">
        <v>44</v>
      </c>
      <c r="B33" s="52" t="s">
        <v>44</v>
      </c>
      <c r="C33" s="56">
        <v>1997</v>
      </c>
      <c r="D33" s="68">
        <f>E33+F33</f>
        <v>4248</v>
      </c>
      <c r="E33" s="67">
        <v>2060</v>
      </c>
      <c r="F33" s="78">
        <v>2188</v>
      </c>
    </row>
    <row r="34" spans="1:6" ht="17.25" customHeight="1" x14ac:dyDescent="0.2">
      <c r="A34" s="114"/>
      <c r="B34" s="53" t="s">
        <v>21</v>
      </c>
      <c r="C34" s="57">
        <v>371</v>
      </c>
      <c r="D34" s="68">
        <f>E34+F34</f>
        <v>916</v>
      </c>
      <c r="E34" s="71">
        <v>477</v>
      </c>
      <c r="F34" s="79">
        <v>439</v>
      </c>
    </row>
    <row r="35" spans="1:6" ht="17.25" customHeight="1" x14ac:dyDescent="0.2">
      <c r="A35" s="114"/>
      <c r="B35" s="53" t="s">
        <v>9</v>
      </c>
      <c r="C35" s="57">
        <v>496</v>
      </c>
      <c r="D35" s="68">
        <f>E35+F35</f>
        <v>1102</v>
      </c>
      <c r="E35" s="71">
        <v>564</v>
      </c>
      <c r="F35" s="79">
        <v>538</v>
      </c>
    </row>
    <row r="36" spans="1:6" ht="17.25" customHeight="1" x14ac:dyDescent="0.2">
      <c r="A36" s="114"/>
      <c r="B36" s="53" t="s">
        <v>45</v>
      </c>
      <c r="C36" s="57">
        <v>496</v>
      </c>
      <c r="D36" s="68">
        <f>E36+F36</f>
        <v>1179</v>
      </c>
      <c r="E36" s="71">
        <v>588</v>
      </c>
      <c r="F36" s="79">
        <v>591</v>
      </c>
    </row>
    <row r="37" spans="1:6" ht="17.25" customHeight="1" x14ac:dyDescent="0.2">
      <c r="A37" s="114"/>
      <c r="B37" s="53" t="s">
        <v>22</v>
      </c>
      <c r="C37" s="57">
        <v>589</v>
      </c>
      <c r="D37" s="68">
        <f>E37+F37</f>
        <v>1429</v>
      </c>
      <c r="E37" s="71">
        <v>717</v>
      </c>
      <c r="F37" s="79">
        <v>712</v>
      </c>
    </row>
    <row r="38" spans="1:6" ht="17.25" customHeight="1" x14ac:dyDescent="0.2">
      <c r="A38" s="115"/>
      <c r="B38" s="54" t="s">
        <v>35</v>
      </c>
      <c r="C38" s="58">
        <f>SUM(C33:C37)</f>
        <v>3949</v>
      </c>
      <c r="D38" s="69">
        <f>SUM(D33:D37)</f>
        <v>8874</v>
      </c>
      <c r="E38" s="69">
        <f>SUM(E33:E37)</f>
        <v>4406</v>
      </c>
      <c r="F38" s="80">
        <f>SUM(F33:F37)</f>
        <v>4468</v>
      </c>
    </row>
    <row r="39" spans="1:6" ht="17.25" customHeight="1" x14ac:dyDescent="0.2">
      <c r="A39" s="113" t="s">
        <v>46</v>
      </c>
      <c r="B39" s="52" t="s">
        <v>23</v>
      </c>
      <c r="C39" s="64">
        <v>1096</v>
      </c>
      <c r="D39" s="68">
        <f>E39+F39</f>
        <v>1939</v>
      </c>
      <c r="E39" s="77">
        <v>918</v>
      </c>
      <c r="F39" s="86">
        <v>1021</v>
      </c>
    </row>
    <row r="40" spans="1:6" ht="17.25" customHeight="1" x14ac:dyDescent="0.2">
      <c r="A40" s="114"/>
      <c r="B40" s="53" t="s">
        <v>47</v>
      </c>
      <c r="C40" s="63">
        <v>875</v>
      </c>
      <c r="D40" s="68">
        <f>E40+F40</f>
        <v>1895</v>
      </c>
      <c r="E40" s="76">
        <v>933</v>
      </c>
      <c r="F40" s="85">
        <v>962</v>
      </c>
    </row>
    <row r="41" spans="1:6" ht="17.25" customHeight="1" x14ac:dyDescent="0.2">
      <c r="A41" s="114"/>
      <c r="B41" s="53" t="s">
        <v>24</v>
      </c>
      <c r="C41" s="57">
        <v>333</v>
      </c>
      <c r="D41" s="68">
        <f>E41+F41</f>
        <v>684</v>
      </c>
      <c r="E41" s="71">
        <v>338</v>
      </c>
      <c r="F41" s="79">
        <v>346</v>
      </c>
    </row>
    <row r="42" spans="1:6" ht="17.25" customHeight="1" x14ac:dyDescent="0.2">
      <c r="A42" s="115"/>
      <c r="B42" s="54" t="s">
        <v>35</v>
      </c>
      <c r="C42" s="58">
        <f>SUM(C39:C41)</f>
        <v>2304</v>
      </c>
      <c r="D42" s="69">
        <f>SUM(D39:D41)</f>
        <v>4518</v>
      </c>
      <c r="E42" s="69">
        <f>SUM(E39:E41)</f>
        <v>2189</v>
      </c>
      <c r="F42" s="80">
        <f>SUM(F39:F41)</f>
        <v>2329</v>
      </c>
    </row>
    <row r="43" spans="1:6" ht="17.25" customHeight="1" x14ac:dyDescent="0.2">
      <c r="A43" s="113" t="s">
        <v>20</v>
      </c>
      <c r="B43" s="52" t="s">
        <v>20</v>
      </c>
      <c r="C43" s="56">
        <v>1260</v>
      </c>
      <c r="D43" s="68">
        <f>E43+F43</f>
        <v>3080</v>
      </c>
      <c r="E43" s="67">
        <v>1500</v>
      </c>
      <c r="F43" s="78">
        <v>1580</v>
      </c>
    </row>
    <row r="44" spans="1:6" ht="17.25" customHeight="1" x14ac:dyDescent="0.2">
      <c r="A44" s="114"/>
      <c r="B44" s="53" t="s">
        <v>25</v>
      </c>
      <c r="C44" s="57">
        <v>1573</v>
      </c>
      <c r="D44" s="68">
        <f>E44+F44</f>
        <v>4023</v>
      </c>
      <c r="E44" s="71">
        <v>2033</v>
      </c>
      <c r="F44" s="79">
        <v>1990</v>
      </c>
    </row>
    <row r="45" spans="1:6" ht="17.25" customHeight="1" x14ac:dyDescent="0.2">
      <c r="A45" s="114"/>
      <c r="B45" s="53" t="s">
        <v>26</v>
      </c>
      <c r="C45" s="57">
        <v>753</v>
      </c>
      <c r="D45" s="68">
        <f>E45+F45</f>
        <v>1950</v>
      </c>
      <c r="E45" s="71">
        <v>979</v>
      </c>
      <c r="F45" s="79">
        <v>971</v>
      </c>
    </row>
    <row r="46" spans="1:6" ht="17.25" customHeight="1" x14ac:dyDescent="0.2">
      <c r="A46" s="115"/>
      <c r="B46" s="54" t="s">
        <v>35</v>
      </c>
      <c r="C46" s="58">
        <f>SUM(C43:C45)</f>
        <v>3586</v>
      </c>
      <c r="D46" s="69">
        <f>SUM(D43:D45)</f>
        <v>9053</v>
      </c>
      <c r="E46" s="69">
        <f>SUM(E43:E45)</f>
        <v>4512</v>
      </c>
      <c r="F46" s="80">
        <f>SUM(F43:F45)</f>
        <v>4541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52402</v>
      </c>
      <c r="D47" s="70">
        <f>D18+D21+D25+D32+D38+D42+D46</f>
        <v>118855</v>
      </c>
      <c r="E47" s="70">
        <f>E18+E21+E25+E32+E38+E42+E46</f>
        <v>58627</v>
      </c>
      <c r="F47" s="87">
        <f>F18+F21+F25+F32+F38+F42+F46</f>
        <v>60228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令和8年3月1日!G2</f>
        <v>令和8年3月1日現在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242</v>
      </c>
      <c r="D7" s="67">
        <f t="shared" ref="D7:D17" si="0">E7+F7</f>
        <v>369</v>
      </c>
      <c r="E7" s="67">
        <v>172</v>
      </c>
      <c r="F7" s="78">
        <v>197</v>
      </c>
    </row>
    <row r="8" spans="1:6" ht="17.25" customHeight="1" x14ac:dyDescent="0.2">
      <c r="A8" s="114"/>
      <c r="B8" s="53" t="s">
        <v>0</v>
      </c>
      <c r="C8" s="57">
        <v>102</v>
      </c>
      <c r="D8" s="68">
        <f t="shared" si="0"/>
        <v>177</v>
      </c>
      <c r="E8" s="71">
        <v>93</v>
      </c>
      <c r="F8" s="79">
        <v>84</v>
      </c>
    </row>
    <row r="9" spans="1:6" ht="17.25" customHeight="1" x14ac:dyDescent="0.2">
      <c r="A9" s="114"/>
      <c r="B9" s="53" t="s">
        <v>6</v>
      </c>
      <c r="C9" s="57">
        <v>14</v>
      </c>
      <c r="D9" s="68">
        <f t="shared" si="0"/>
        <v>35</v>
      </c>
      <c r="E9" s="71">
        <v>9</v>
      </c>
      <c r="F9" s="79">
        <v>26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2</v>
      </c>
      <c r="D12" s="68">
        <f t="shared" si="0"/>
        <v>8</v>
      </c>
      <c r="E12" s="71">
        <v>2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58</v>
      </c>
      <c r="D13" s="68">
        <f t="shared" si="0"/>
        <v>66</v>
      </c>
      <c r="E13" s="71">
        <v>53</v>
      </c>
      <c r="F13" s="79">
        <v>13</v>
      </c>
    </row>
    <row r="14" spans="1:6" ht="17.25" customHeight="1" x14ac:dyDescent="0.2">
      <c r="A14" s="114"/>
      <c r="B14" s="53" t="s">
        <v>17</v>
      </c>
      <c r="C14" s="57">
        <v>9</v>
      </c>
      <c r="D14" s="68">
        <f t="shared" si="0"/>
        <v>16</v>
      </c>
      <c r="E14" s="71">
        <v>10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22</v>
      </c>
      <c r="D15" s="68">
        <f t="shared" si="0"/>
        <v>40</v>
      </c>
      <c r="E15" s="71">
        <v>15</v>
      </c>
      <c r="F15" s="79">
        <v>25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455</v>
      </c>
      <c r="D18" s="69">
        <f>SUM(D7:D17)</f>
        <v>736</v>
      </c>
      <c r="E18" s="69">
        <f>SUM(E7:E17)</f>
        <v>364</v>
      </c>
      <c r="F18" s="80">
        <f>SUM(F7:F17)</f>
        <v>372</v>
      </c>
    </row>
    <row r="19" spans="1:6" ht="17.25" customHeight="1" x14ac:dyDescent="0.2">
      <c r="A19" s="113" t="s">
        <v>3</v>
      </c>
      <c r="B19" s="52" t="s">
        <v>36</v>
      </c>
      <c r="C19" s="59">
        <v>18</v>
      </c>
      <c r="D19" s="68">
        <f>E19+F19</f>
        <v>31</v>
      </c>
      <c r="E19" s="72">
        <v>10</v>
      </c>
      <c r="F19" s="81">
        <v>21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18</v>
      </c>
      <c r="D21" s="69">
        <f>SUM(D19:D20)</f>
        <v>31</v>
      </c>
      <c r="E21" s="69">
        <f>SUM(E19:E20)</f>
        <v>10</v>
      </c>
      <c r="F21" s="80">
        <f>SUM(F19:F20)</f>
        <v>21</v>
      </c>
    </row>
    <row r="22" spans="1:6" ht="17.25" customHeight="1" x14ac:dyDescent="0.2">
      <c r="A22" s="113" t="s">
        <v>38</v>
      </c>
      <c r="B22" s="52" t="s">
        <v>38</v>
      </c>
      <c r="C22" s="61">
        <v>33</v>
      </c>
      <c r="D22" s="68">
        <f>E22+F22</f>
        <v>51</v>
      </c>
      <c r="E22" s="74">
        <v>17</v>
      </c>
      <c r="F22" s="83">
        <v>34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38</v>
      </c>
      <c r="D25" s="69">
        <f>SUM(D22:D24)</f>
        <v>58</v>
      </c>
      <c r="E25" s="69">
        <f>SUM(E22:E24)</f>
        <v>17</v>
      </c>
      <c r="F25" s="80">
        <f>SUM(F22:F24)</f>
        <v>41</v>
      </c>
    </row>
    <row r="26" spans="1:6" ht="17.25" customHeight="1" x14ac:dyDescent="0.2">
      <c r="A26" s="113" t="s">
        <v>40</v>
      </c>
      <c r="B26" s="52" t="s">
        <v>12</v>
      </c>
      <c r="C26" s="61">
        <v>28</v>
      </c>
      <c r="D26" s="68">
        <f t="shared" ref="D26:D31" si="1">E26+F26</f>
        <v>42</v>
      </c>
      <c r="E26" s="74">
        <v>10</v>
      </c>
      <c r="F26" s="83">
        <v>32</v>
      </c>
    </row>
    <row r="27" spans="1:6" ht="17.25" customHeight="1" x14ac:dyDescent="0.2">
      <c r="A27" s="114"/>
      <c r="B27" s="53" t="s">
        <v>19</v>
      </c>
      <c r="C27" s="62">
        <v>40</v>
      </c>
      <c r="D27" s="68">
        <f t="shared" si="1"/>
        <v>57</v>
      </c>
      <c r="E27" s="75">
        <v>15</v>
      </c>
      <c r="F27" s="84">
        <v>42</v>
      </c>
    </row>
    <row r="28" spans="1:6" ht="17.25" customHeight="1" x14ac:dyDescent="0.2">
      <c r="A28" s="114"/>
      <c r="B28" s="53" t="s">
        <v>41</v>
      </c>
      <c r="C28" s="62">
        <v>6</v>
      </c>
      <c r="D28" s="68">
        <f t="shared" si="1"/>
        <v>12</v>
      </c>
      <c r="E28" s="75">
        <v>6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89</v>
      </c>
      <c r="D32" s="69">
        <f>SUM(D26:D31)</f>
        <v>134</v>
      </c>
      <c r="E32" s="69">
        <f>SUM(E26:E31)</f>
        <v>36</v>
      </c>
      <c r="F32" s="80">
        <f>SUM(F26:F31)</f>
        <v>98</v>
      </c>
    </row>
    <row r="33" spans="1:6" ht="17.25" customHeight="1" x14ac:dyDescent="0.2">
      <c r="A33" s="113" t="s">
        <v>44</v>
      </c>
      <c r="B33" s="52" t="s">
        <v>44</v>
      </c>
      <c r="C33" s="56">
        <v>21</v>
      </c>
      <c r="D33" s="68">
        <f>E33+F33</f>
        <v>35</v>
      </c>
      <c r="E33" s="67">
        <v>22</v>
      </c>
      <c r="F33" s="78">
        <v>13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5</v>
      </c>
      <c r="E37" s="71">
        <v>4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22</v>
      </c>
      <c r="D38" s="69">
        <f>SUM(D33:D37)</f>
        <v>49</v>
      </c>
      <c r="E38" s="69">
        <f>SUM(E33:E37)</f>
        <v>27</v>
      </c>
      <c r="F38" s="80">
        <f>SUM(F33:F37)</f>
        <v>22</v>
      </c>
    </row>
    <row r="39" spans="1:6" ht="17.25" customHeight="1" x14ac:dyDescent="0.2">
      <c r="A39" s="113" t="s">
        <v>46</v>
      </c>
      <c r="B39" s="52" t="s">
        <v>23</v>
      </c>
      <c r="C39" s="64">
        <v>24</v>
      </c>
      <c r="D39" s="68">
        <f>E39+F39</f>
        <v>33</v>
      </c>
      <c r="E39" s="77">
        <v>13</v>
      </c>
      <c r="F39" s="86">
        <v>20</v>
      </c>
    </row>
    <row r="40" spans="1:6" ht="17.25" customHeight="1" x14ac:dyDescent="0.2">
      <c r="A40" s="114"/>
      <c r="B40" s="53" t="s">
        <v>47</v>
      </c>
      <c r="C40" s="63">
        <v>12</v>
      </c>
      <c r="D40" s="68">
        <f>E40+F40</f>
        <v>18</v>
      </c>
      <c r="E40" s="76">
        <v>8</v>
      </c>
      <c r="F40" s="85">
        <v>10</v>
      </c>
    </row>
    <row r="41" spans="1:6" ht="17.25" customHeight="1" x14ac:dyDescent="0.2">
      <c r="A41" s="114"/>
      <c r="B41" s="53" t="s">
        <v>24</v>
      </c>
      <c r="C41" s="57">
        <v>9</v>
      </c>
      <c r="D41" s="68">
        <f>E41+F41</f>
        <v>11</v>
      </c>
      <c r="E41" s="71">
        <v>3</v>
      </c>
      <c r="F41" s="79">
        <v>8</v>
      </c>
    </row>
    <row r="42" spans="1:6" ht="17.25" customHeight="1" x14ac:dyDescent="0.2">
      <c r="A42" s="115"/>
      <c r="B42" s="54" t="s">
        <v>35</v>
      </c>
      <c r="C42" s="58">
        <f>SUM(C39:C41)</f>
        <v>45</v>
      </c>
      <c r="D42" s="69">
        <f>SUM(D39:D41)</f>
        <v>62</v>
      </c>
      <c r="E42" s="69">
        <f>SUM(E39:E41)</f>
        <v>24</v>
      </c>
      <c r="F42" s="80">
        <f>SUM(F39:F41)</f>
        <v>38</v>
      </c>
    </row>
    <row r="43" spans="1:6" ht="17.25" customHeight="1" x14ac:dyDescent="0.2">
      <c r="A43" s="113" t="s">
        <v>20</v>
      </c>
      <c r="B43" s="52" t="s">
        <v>20</v>
      </c>
      <c r="C43" s="56">
        <v>30</v>
      </c>
      <c r="D43" s="68">
        <f>E43+F43</f>
        <v>57</v>
      </c>
      <c r="E43" s="67">
        <v>34</v>
      </c>
      <c r="F43" s="78">
        <v>23</v>
      </c>
    </row>
    <row r="44" spans="1:6" ht="17.25" customHeight="1" x14ac:dyDescent="0.2">
      <c r="A44" s="114"/>
      <c r="B44" s="53" t="s">
        <v>25</v>
      </c>
      <c r="C44" s="57">
        <v>37</v>
      </c>
      <c r="D44" s="68">
        <f>E44+F44</f>
        <v>53</v>
      </c>
      <c r="E44" s="71">
        <v>33</v>
      </c>
      <c r="F44" s="79">
        <v>20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68</v>
      </c>
      <c r="D46" s="69">
        <f>SUM(D43:D45)</f>
        <v>115</v>
      </c>
      <c r="E46" s="69">
        <f>SUM(E43:E45)</f>
        <v>67</v>
      </c>
      <c r="F46" s="80">
        <f>SUM(F43:F45)</f>
        <v>48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735</v>
      </c>
      <c r="D47" s="70">
        <f>D18+D21+D25+D32+D38+D42+D46</f>
        <v>1185</v>
      </c>
      <c r="E47" s="70">
        <f>E18+E21+E25+E32+E38+E42+E46</f>
        <v>545</v>
      </c>
      <c r="F47" s="87">
        <f>F18+F21+F25+F32+F38+F42+F46</f>
        <v>640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令和8年3月1日</vt:lpstr>
      <vt:lpstr>令和8年3月1日地区別人口世帯数【日本人】</vt:lpstr>
      <vt:lpstr>令和8年3月1日地区別人口世帯数【外国人】</vt:lpstr>
      <vt:lpstr>令和8年3月1日!Print_Area</vt:lpstr>
      <vt:lpstr>令和8年3月1日!Print_Titles</vt:lpstr>
      <vt:lpstr>令和8年3月1日地区別人口世帯数【外国人】!Print_Titles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2026-03-04T04:14:46Z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