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90" yWindow="105" windowWidth="13335" windowHeight="8595" tabRatio="843"/>
  </bookViews>
  <sheets>
    <sheet name="平成31年4月1日" sheetId="1" r:id="rId1"/>
    <sheet name="平成31年4月1日地区別人口世帯数【日本人】" sheetId="2" r:id="rId2"/>
    <sheet name="平成31年4月1日地区別人口世帯数【外国人】" sheetId="3" r:id="rId3"/>
  </sheets>
  <definedNames>
    <definedName name="_xlnm.Print_Area" localSheetId="0">平成31年4月1日!$A$1:$J$97</definedName>
    <definedName name="_xlnm.Print_Titles" localSheetId="0">平成31年4月1日!$12:$14</definedName>
    <definedName name="_xlnm.Print_Titles" localSheetId="2">平成31年4月1日地区別人口世帯数【外国人】!$4:$6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<sst xmlns="http://schemas.openxmlformats.org/spreadsheetml/2006/main" count="210" uniqueCount="114">
  <si>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</si>
  <si>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</si>
  <si>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</si>
  <si>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</si>
  <si>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</si>
  <si>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</si>
  <si>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</si>
  <si>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</si>
  <si>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</si>
  <si>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</si>
  <si>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</si>
  <si>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</si>
  <si>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</si>
  <si>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</si>
  <si>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</si>
  <si>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</si>
  <si>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</si>
  <si>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</si>
  <si>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</si>
  <si>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</si>
  <si>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</si>
  <si>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</si>
  <si>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</si>
  <si>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</si>
  <si>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</si>
  <si>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</si>
  <si>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</si>
  <si>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</si>
  <si>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</si>
  <si>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</si>
  <si>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</si>
  <si>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</si>
  <si>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</si>
  <si>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</si>
  <si>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</si>
  <si>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</si>
  <si>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</si>
  <si>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</si>
  <si>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</si>
  <si>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</si>
  <si>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</si>
  <si>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</si>
  <si>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</si>
  <si>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</si>
  <si>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</si>
  <si>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</si>
  <si>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</si>
  <si>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</si>
  <si>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</si>
  <si>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</si>
  <si>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</si>
  <si>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</si>
  <si>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</si>
  <si>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</si>
  <si>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平成31年4月1日現在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</si>
  <si>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</si>
  <si>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</si>
  <si>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</si>
  <si>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</si>
  <si>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</si>
  <si>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</si>
  <si>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</si>
  <si>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</si>
  <si>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</si>
  <si>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</si>
  <si>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</si>
  <si>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</si>
  <si>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</si>
  <si>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</si>
  <si>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</si>
  <si>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</si>
  <si>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</si>
  <si>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</si>
  <si>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</si>
  <si>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</si>
  <si>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</si>
  <si>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</si>
  <si>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</si>
  <si>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</si>
  <si>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</si>
  <si>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</si>
  <si>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</si>
  <si>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</si>
  <si>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</si>
  <si>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</si>
  <si>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</si>
  <si>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</si>
  <si>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</si>
  <si>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</si>
  <si>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</si>
  <si>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</si>
  <si>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</si>
  <si>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</si>
  <si>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</si>
  <si>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</si>
  <si>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</si>
  <si>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</si>
  <si>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</si>
  <si>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</si>
  <si>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</si>
  <si>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</si>
  <si>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</si>
  <si>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</si>
  <si>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</si>
  <si>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</si>
  <si>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</si>
  <si>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</si>
  <si>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</si>
  <si>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</si>
  <si>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</si>
  <si>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</si>
  <si>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</si>
  <si>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平成31年4月1日現在（日本人）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ニホンジン</t>
    </rPh>
    <phoneticPr fontId="2"/>
  </si>
  <si>
    <t>平成31年4月1日現在（外国人）</t>
    <rPh sb="12" eb="14">
      <t>ガイコク</t>
    </rPh>
    <rPh sb="14" eb="15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</si>
</sst>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54</v>
      </c>
      <c r="H2" s="4"/>
    </row>
    <row r="3" spans="1:15">
      <c r="B3" s="111" t="s">
        <v>55</v>
      </c>
      <c r="C3" s="112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29</v>
      </c>
      <c r="E4" s="92">
        <v>28</v>
      </c>
      <c r="F4" s="92">
        <v>57</v>
      </c>
      <c r="G4" s="123">
        <v>-93</v>
      </c>
      <c r="H4" s="125">
        <v>-486</v>
      </c>
    </row>
    <row r="5" spans="1:15">
      <c r="B5" s="113"/>
      <c r="C5" s="5" t="s">
        <v>63</v>
      </c>
      <c r="D5" s="92">
        <v>77</v>
      </c>
      <c r="E5" s="92">
        <v>73</v>
      </c>
      <c r="F5" s="92">
        <v>150</v>
      </c>
      <c r="G5" s="124"/>
      <c r="H5" s="126"/>
    </row>
    <row r="6" spans="1:15">
      <c r="B6" s="114" t="s">
        <v>64</v>
      </c>
      <c r="C6" s="5" t="s">
        <v>65</v>
      </c>
      <c r="D6" s="92">
        <v>279</v>
      </c>
      <c r="E6" s="92">
        <v>290</v>
      </c>
      <c r="F6" s="92">
        <v>569</v>
      </c>
      <c r="G6" s="121">
        <v>-393</v>
      </c>
      <c r="H6" s="126"/>
    </row>
    <row r="7" spans="1:15" ht="14.25" thickBot="1">
      <c r="B7" s="115"/>
      <c r="C7" s="6" t="s">
        <v>66</v>
      </c>
      <c r="D7" s="93">
        <v>484</v>
      </c>
      <c r="E7" s="93">
        <v>478</v>
      </c>
      <c r="F7" s="93">
        <v>962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54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56</v>
      </c>
      <c r="H13" s="118"/>
      <c r="I13" s="118" t="s">
        <v>57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6</v>
      </c>
      <c r="D15" s="66">
        <v>148</v>
      </c>
      <c r="E15" s="39">
        <v>6</v>
      </c>
      <c r="F15" s="40">
        <v>285</v>
      </c>
      <c r="G15" s="41">
        <v>7</v>
      </c>
      <c r="H15" s="68">
        <v>124</v>
      </c>
      <c r="I15" s="41">
        <v>-1</v>
      </c>
      <c r="J15" s="70">
        <v>161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12</v>
      </c>
      <c r="D16" s="80">
        <v>13938</v>
      </c>
      <c r="E16" s="81">
        <v>-137</v>
      </c>
      <c r="F16" s="82">
        <v>31756</v>
      </c>
      <c r="G16" s="79">
        <v>-50</v>
      </c>
      <c r="H16" s="83">
        <v>15458</v>
      </c>
      <c r="I16" s="79">
        <v>-87</v>
      </c>
      <c r="J16" s="84">
        <v>16298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-2</v>
      </c>
      <c r="D17" s="66">
        <v>86</v>
      </c>
      <c r="E17" s="39">
        <v>-2</v>
      </c>
      <c r="F17" s="40">
        <v>152</v>
      </c>
      <c r="G17" s="41">
        <v>-3</v>
      </c>
      <c r="H17" s="68">
        <v>78</v>
      </c>
      <c r="I17" s="39">
        <v>1</v>
      </c>
      <c r="J17" s="70">
        <v>74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-13</v>
      </c>
      <c r="D18" s="80">
        <v>7252</v>
      </c>
      <c r="E18" s="81">
        <v>-67</v>
      </c>
      <c r="F18" s="82">
        <v>17250</v>
      </c>
      <c r="G18" s="79">
        <v>-42</v>
      </c>
      <c r="H18" s="83">
        <v>8507</v>
      </c>
      <c r="I18" s="79">
        <v>-25</v>
      </c>
      <c r="J18" s="84">
        <v>8743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-3</v>
      </c>
      <c r="D19" s="66">
        <v>3</v>
      </c>
      <c r="E19" s="39">
        <v>-3</v>
      </c>
      <c r="F19" s="40">
        <v>20</v>
      </c>
      <c r="G19" s="41">
        <v>-3</v>
      </c>
      <c r="H19" s="68">
        <v>3</v>
      </c>
      <c r="I19" s="39">
        <v>0</v>
      </c>
      <c r="J19" s="70">
        <v>17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5</v>
      </c>
      <c r="D20" s="80">
        <v>2623</v>
      </c>
      <c r="E20" s="81">
        <v>-19</v>
      </c>
      <c r="F20" s="82">
        <v>7256</v>
      </c>
      <c r="G20" s="79">
        <v>-10</v>
      </c>
      <c r="H20" s="83">
        <v>3508</v>
      </c>
      <c r="I20" s="79">
        <v>-9</v>
      </c>
      <c r="J20" s="84">
        <v>3748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-1</v>
      </c>
      <c r="D22" s="80">
        <v>788</v>
      </c>
      <c r="E22" s="81">
        <v>-7</v>
      </c>
      <c r="F22" s="82">
        <v>2213</v>
      </c>
      <c r="G22" s="79">
        <v>-5</v>
      </c>
      <c r="H22" s="83">
        <v>1100</v>
      </c>
      <c r="I22" s="79">
        <v>-2</v>
      </c>
      <c r="J22" s="84">
        <v>1113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0</v>
      </c>
      <c r="D23" s="66">
        <v>7</v>
      </c>
      <c r="E23" s="39">
        <v>0</v>
      </c>
      <c r="F23" s="40">
        <v>10</v>
      </c>
      <c r="G23" s="41">
        <v>0</v>
      </c>
      <c r="H23" s="68">
        <v>6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-4</v>
      </c>
      <c r="D24" s="80">
        <v>891</v>
      </c>
      <c r="E24" s="81">
        <v>-6</v>
      </c>
      <c r="F24" s="82">
        <v>2557</v>
      </c>
      <c r="G24" s="79">
        <v>-10</v>
      </c>
      <c r="H24" s="83">
        <v>1253</v>
      </c>
      <c r="I24" s="79">
        <v>4</v>
      </c>
      <c r="J24" s="84">
        <v>1304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-3</v>
      </c>
      <c r="D26" s="80">
        <v>636</v>
      </c>
      <c r="E26" s="81">
        <v>-20</v>
      </c>
      <c r="F26" s="82">
        <v>1870</v>
      </c>
      <c r="G26" s="79">
        <v>-11</v>
      </c>
      <c r="H26" s="83">
        <v>959</v>
      </c>
      <c r="I26" s="79">
        <v>-9</v>
      </c>
      <c r="J26" s="84">
        <v>911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2</v>
      </c>
      <c r="D27" s="66">
        <v>22</v>
      </c>
      <c r="E27" s="39">
        <v>2</v>
      </c>
      <c r="F27" s="40">
        <v>31</v>
      </c>
      <c r="G27" s="41">
        <v>2</v>
      </c>
      <c r="H27" s="68">
        <v>22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5</v>
      </c>
      <c r="D28" s="80">
        <v>1287</v>
      </c>
      <c r="E28" s="81">
        <v>-11</v>
      </c>
      <c r="F28" s="82">
        <v>3353</v>
      </c>
      <c r="G28" s="79">
        <v>-10</v>
      </c>
      <c r="H28" s="83">
        <v>1621</v>
      </c>
      <c r="I28" s="79">
        <v>-1</v>
      </c>
      <c r="J28" s="84">
        <v>1732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7</v>
      </c>
      <c r="E29" s="39">
        <v>0</v>
      </c>
      <c r="F29" s="40">
        <v>13</v>
      </c>
      <c r="G29" s="41">
        <v>0</v>
      </c>
      <c r="H29" s="68">
        <v>8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3</v>
      </c>
      <c r="D30" s="80">
        <v>943</v>
      </c>
      <c r="E30" s="81">
        <v>-2</v>
      </c>
      <c r="F30" s="82">
        <v>2703</v>
      </c>
      <c r="G30" s="79">
        <v>0</v>
      </c>
      <c r="H30" s="83">
        <v>1302</v>
      </c>
      <c r="I30" s="79">
        <v>-2</v>
      </c>
      <c r="J30" s="84">
        <v>1401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1</v>
      </c>
      <c r="D31" s="66">
        <v>24</v>
      </c>
      <c r="E31" s="39">
        <v>1</v>
      </c>
      <c r="F31" s="40">
        <v>36</v>
      </c>
      <c r="G31" s="41">
        <v>1</v>
      </c>
      <c r="H31" s="68">
        <v>21</v>
      </c>
      <c r="I31" s="39">
        <v>0</v>
      </c>
      <c r="J31" s="70">
        <v>15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-4</v>
      </c>
      <c r="D32" s="80">
        <v>1980</v>
      </c>
      <c r="E32" s="81">
        <v>-22</v>
      </c>
      <c r="F32" s="82">
        <v>5362</v>
      </c>
      <c r="G32" s="79">
        <v>-16</v>
      </c>
      <c r="H32" s="83">
        <v>2705</v>
      </c>
      <c r="I32" s="79">
        <v>-6</v>
      </c>
      <c r="J32" s="84">
        <v>2657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1</v>
      </c>
      <c r="D34" s="80">
        <v>355</v>
      </c>
      <c r="E34" s="81">
        <v>-7</v>
      </c>
      <c r="F34" s="82">
        <v>1130</v>
      </c>
      <c r="G34" s="79">
        <v>-3</v>
      </c>
      <c r="H34" s="83">
        <v>569</v>
      </c>
      <c r="I34" s="79">
        <v>-4</v>
      </c>
      <c r="J34" s="84">
        <v>561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0</v>
      </c>
      <c r="D36" s="80">
        <v>456</v>
      </c>
      <c r="E36" s="81">
        <v>-2</v>
      </c>
      <c r="F36" s="82">
        <v>1309</v>
      </c>
      <c r="G36" s="79">
        <v>-1</v>
      </c>
      <c r="H36" s="83">
        <v>670</v>
      </c>
      <c r="I36" s="79">
        <v>-1</v>
      </c>
      <c r="J36" s="84">
        <v>639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4</v>
      </c>
      <c r="D37" s="66">
        <v>306</v>
      </c>
      <c r="E37" s="39">
        <v>4</v>
      </c>
      <c r="F37" s="40">
        <v>571</v>
      </c>
      <c r="G37" s="41">
        <v>4</v>
      </c>
      <c r="H37" s="68">
        <v>264</v>
      </c>
      <c r="I37" s="39">
        <v>0</v>
      </c>
      <c r="J37" s="70">
        <v>307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1</v>
      </c>
      <c r="D38" s="80">
        <v>31149</v>
      </c>
      <c r="E38" s="81">
        <v>-300</v>
      </c>
      <c r="F38" s="82">
        <v>76759</v>
      </c>
      <c r="G38" s="79">
        <v>-158</v>
      </c>
      <c r="H38" s="83">
        <v>37652</v>
      </c>
      <c r="I38" s="79">
        <v>-142</v>
      </c>
      <c r="J38" s="84">
        <v>39107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5</v>
      </c>
      <c r="D40" s="80">
        <v>1982</v>
      </c>
      <c r="E40" s="81">
        <v>3</v>
      </c>
      <c r="F40" s="82">
        <v>5325</v>
      </c>
      <c r="G40" s="79">
        <v>-4</v>
      </c>
      <c r="H40" s="83">
        <v>2567</v>
      </c>
      <c r="I40" s="79">
        <v>7</v>
      </c>
      <c r="J40" s="84">
        <v>2758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-1</v>
      </c>
      <c r="D42" s="80">
        <v>202</v>
      </c>
      <c r="E42" s="81">
        <v>-6</v>
      </c>
      <c r="F42" s="82">
        <v>620</v>
      </c>
      <c r="G42" s="79">
        <v>-2</v>
      </c>
      <c r="H42" s="83">
        <v>320</v>
      </c>
      <c r="I42" s="79">
        <v>-4</v>
      </c>
      <c r="J42" s="84">
        <v>300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4</v>
      </c>
      <c r="D44" s="80">
        <v>2184</v>
      </c>
      <c r="E44" s="81">
        <v>-3</v>
      </c>
      <c r="F44" s="82">
        <v>5945</v>
      </c>
      <c r="G44" s="79">
        <v>-6</v>
      </c>
      <c r="H44" s="83">
        <v>2887</v>
      </c>
      <c r="I44" s="79">
        <v>3</v>
      </c>
      <c r="J44" s="84">
        <v>3058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-6</v>
      </c>
      <c r="D45" s="66">
        <v>57</v>
      </c>
      <c r="E45" s="39">
        <v>-7</v>
      </c>
      <c r="F45" s="40">
        <v>71</v>
      </c>
      <c r="G45" s="41">
        <v>-7</v>
      </c>
      <c r="H45" s="68">
        <v>32</v>
      </c>
      <c r="I45" s="39">
        <v>0</v>
      </c>
      <c r="J45" s="70">
        <v>39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1</v>
      </c>
      <c r="D46" s="80">
        <v>2293</v>
      </c>
      <c r="E46" s="81">
        <v>-35</v>
      </c>
      <c r="F46" s="82">
        <v>6581</v>
      </c>
      <c r="G46" s="79">
        <v>-11</v>
      </c>
      <c r="H46" s="83">
        <v>3272</v>
      </c>
      <c r="I46" s="79">
        <v>-24</v>
      </c>
      <c r="J46" s="84">
        <v>3309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0</v>
      </c>
      <c r="D48" s="80">
        <v>120</v>
      </c>
      <c r="E48" s="81">
        <v>-2</v>
      </c>
      <c r="F48" s="82">
        <v>391</v>
      </c>
      <c r="G48" s="79">
        <v>-2</v>
      </c>
      <c r="H48" s="83">
        <v>191</v>
      </c>
      <c r="I48" s="79">
        <v>0</v>
      </c>
      <c r="J48" s="84">
        <v>200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-1</v>
      </c>
      <c r="D50" s="80">
        <v>221</v>
      </c>
      <c r="E50" s="81">
        <v>-8</v>
      </c>
      <c r="F50" s="82">
        <v>740</v>
      </c>
      <c r="G50" s="79">
        <v>-4</v>
      </c>
      <c r="H50" s="83">
        <v>377</v>
      </c>
      <c r="I50" s="79">
        <v>-4</v>
      </c>
      <c r="J50" s="84">
        <v>363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-6</v>
      </c>
      <c r="D51" s="66">
        <v>57</v>
      </c>
      <c r="E51" s="39">
        <v>-7</v>
      </c>
      <c r="F51" s="40">
        <v>73</v>
      </c>
      <c r="G51" s="41">
        <v>-7</v>
      </c>
      <c r="H51" s="68">
        <v>32</v>
      </c>
      <c r="I51" s="39">
        <v>0</v>
      </c>
      <c r="J51" s="70">
        <v>41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0</v>
      </c>
      <c r="D52" s="80">
        <v>2634</v>
      </c>
      <c r="E52" s="81">
        <v>-45</v>
      </c>
      <c r="F52" s="82">
        <v>7712</v>
      </c>
      <c r="G52" s="79">
        <v>-17</v>
      </c>
      <c r="H52" s="83">
        <v>3840</v>
      </c>
      <c r="I52" s="79">
        <v>-28</v>
      </c>
      <c r="J52" s="84">
        <v>3872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8</v>
      </c>
      <c r="E53" s="39">
        <v>0</v>
      </c>
      <c r="F53" s="40">
        <v>26</v>
      </c>
      <c r="G53" s="41">
        <v>0</v>
      </c>
      <c r="H53" s="68">
        <v>5</v>
      </c>
      <c r="I53" s="39">
        <v>0</v>
      </c>
      <c r="J53" s="70">
        <v>21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4</v>
      </c>
      <c r="D54" s="80">
        <v>1419</v>
      </c>
      <c r="E54" s="81">
        <v>-11</v>
      </c>
      <c r="F54" s="82">
        <v>3771</v>
      </c>
      <c r="G54" s="79">
        <v>-4</v>
      </c>
      <c r="H54" s="83">
        <v>1841</v>
      </c>
      <c r="I54" s="79">
        <v>-7</v>
      </c>
      <c r="J54" s="84">
        <v>1930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0</v>
      </c>
      <c r="D55" s="66">
        <v>12</v>
      </c>
      <c r="E55" s="39">
        <v>0</v>
      </c>
      <c r="F55" s="40">
        <v>27</v>
      </c>
      <c r="G55" s="41">
        <v>0</v>
      </c>
      <c r="H55" s="68">
        <v>8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-6</v>
      </c>
      <c r="D56" s="80">
        <v>1658</v>
      </c>
      <c r="E56" s="81">
        <v>-6</v>
      </c>
      <c r="F56" s="82">
        <v>4111</v>
      </c>
      <c r="G56" s="79">
        <v>-9</v>
      </c>
      <c r="H56" s="83">
        <v>1977</v>
      </c>
      <c r="I56" s="79">
        <v>3</v>
      </c>
      <c r="J56" s="84">
        <v>2134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0</v>
      </c>
      <c r="D58" s="80">
        <v>751</v>
      </c>
      <c r="E58" s="81">
        <v>-3</v>
      </c>
      <c r="F58" s="82">
        <v>1795</v>
      </c>
      <c r="G58" s="79">
        <v>-1</v>
      </c>
      <c r="H58" s="83">
        <v>831</v>
      </c>
      <c r="I58" s="79">
        <v>-2</v>
      </c>
      <c r="J58" s="84">
        <v>964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105</v>
      </c>
      <c r="E60" s="81">
        <v>-1</v>
      </c>
      <c r="F60" s="82">
        <v>326</v>
      </c>
      <c r="G60" s="79">
        <v>-1</v>
      </c>
      <c r="H60" s="83">
        <v>167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2</v>
      </c>
      <c r="D62" s="80">
        <v>449</v>
      </c>
      <c r="E62" s="81">
        <v>4</v>
      </c>
      <c r="F62" s="82">
        <v>1359</v>
      </c>
      <c r="G62" s="79">
        <v>3</v>
      </c>
      <c r="H62" s="83">
        <v>694</v>
      </c>
      <c r="I62" s="79">
        <v>1</v>
      </c>
      <c r="J62" s="84">
        <v>665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0</v>
      </c>
      <c r="E63" s="39">
        <v>0</v>
      </c>
      <c r="F63" s="40">
        <v>0</v>
      </c>
      <c r="G63" s="41">
        <v>0</v>
      </c>
      <c r="H63" s="68">
        <v>0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120</v>
      </c>
      <c r="E64" s="81">
        <v>-1</v>
      </c>
      <c r="F64" s="82">
        <v>357</v>
      </c>
      <c r="G64" s="79">
        <v>-3</v>
      </c>
      <c r="H64" s="83">
        <v>179</v>
      </c>
      <c r="I64" s="79">
        <v>2</v>
      </c>
      <c r="J64" s="84">
        <v>178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0</v>
      </c>
      <c r="D65" s="66">
        <v>24</v>
      </c>
      <c r="E65" s="39">
        <v>0</v>
      </c>
      <c r="F65" s="40">
        <v>70</v>
      </c>
      <c r="G65" s="41">
        <v>0</v>
      </c>
      <c r="H65" s="68">
        <v>16</v>
      </c>
      <c r="I65" s="39">
        <v>0</v>
      </c>
      <c r="J65" s="70">
        <v>54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0</v>
      </c>
      <c r="D66" s="87">
        <v>4502</v>
      </c>
      <c r="E66" s="88">
        <v>-18</v>
      </c>
      <c r="F66" s="89">
        <v>11719</v>
      </c>
      <c r="G66" s="86">
        <v>-15</v>
      </c>
      <c r="H66" s="90">
        <v>5689</v>
      </c>
      <c r="I66" s="86">
        <v>-3</v>
      </c>
      <c r="J66" s="91">
        <v>6030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-1</v>
      </c>
      <c r="D67" s="66">
        <v>4</v>
      </c>
      <c r="E67" s="39">
        <v>-1</v>
      </c>
      <c r="F67" s="40">
        <v>10</v>
      </c>
      <c r="G67" s="41">
        <v>-1</v>
      </c>
      <c r="H67" s="68">
        <v>4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-3</v>
      </c>
      <c r="D68" s="80">
        <v>2063</v>
      </c>
      <c r="E68" s="81">
        <v>-19</v>
      </c>
      <c r="F68" s="82">
        <v>4948</v>
      </c>
      <c r="G68" s="79">
        <v>-8</v>
      </c>
      <c r="H68" s="83">
        <v>2374</v>
      </c>
      <c r="I68" s="79">
        <v>-11</v>
      </c>
      <c r="J68" s="84">
        <v>2574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410</v>
      </c>
      <c r="E70" s="81">
        <v>-8</v>
      </c>
      <c r="F70" s="82">
        <v>1149</v>
      </c>
      <c r="G70" s="79">
        <v>-2</v>
      </c>
      <c r="H70" s="83">
        <v>589</v>
      </c>
      <c r="I70" s="79">
        <v>-6</v>
      </c>
      <c r="J70" s="84">
        <v>560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1</v>
      </c>
      <c r="D72" s="80">
        <v>560</v>
      </c>
      <c r="E72" s="81">
        <v>1</v>
      </c>
      <c r="F72" s="82">
        <v>1392</v>
      </c>
      <c r="G72" s="79">
        <v>1</v>
      </c>
      <c r="H72" s="83">
        <v>703</v>
      </c>
      <c r="I72" s="79">
        <v>0</v>
      </c>
      <c r="J72" s="84">
        <v>689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-1</v>
      </c>
      <c r="D73" s="66">
        <v>0</v>
      </c>
      <c r="E73" s="39">
        <v>-1</v>
      </c>
      <c r="F73" s="40">
        <v>3</v>
      </c>
      <c r="G73" s="41">
        <v>-1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5</v>
      </c>
      <c r="D74" s="80">
        <v>519</v>
      </c>
      <c r="E74" s="81">
        <v>11</v>
      </c>
      <c r="F74" s="82">
        <v>1418</v>
      </c>
      <c r="G74" s="79">
        <v>6</v>
      </c>
      <c r="H74" s="83">
        <v>688</v>
      </c>
      <c r="I74" s="79">
        <v>5</v>
      </c>
      <c r="J74" s="84">
        <v>730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0</v>
      </c>
      <c r="D76" s="80">
        <v>610</v>
      </c>
      <c r="E76" s="81">
        <v>-6</v>
      </c>
      <c r="F76" s="82">
        <v>1673</v>
      </c>
      <c r="G76" s="79">
        <v>-3</v>
      </c>
      <c r="H76" s="83">
        <v>827</v>
      </c>
      <c r="I76" s="79">
        <v>-3</v>
      </c>
      <c r="J76" s="84">
        <v>846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-2</v>
      </c>
      <c r="D77" s="66">
        <v>6</v>
      </c>
      <c r="E77" s="39">
        <v>-2</v>
      </c>
      <c r="F77" s="40">
        <v>25</v>
      </c>
      <c r="G77" s="41">
        <v>-2</v>
      </c>
      <c r="H77" s="68">
        <v>6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2</v>
      </c>
      <c r="D78" s="80">
        <v>4162</v>
      </c>
      <c r="E78" s="81">
        <v>-21</v>
      </c>
      <c r="F78" s="82">
        <v>10580</v>
      </c>
      <c r="G78" s="79">
        <v>-6</v>
      </c>
      <c r="H78" s="83">
        <v>5181</v>
      </c>
      <c r="I78" s="79">
        <v>-15</v>
      </c>
      <c r="J78" s="84">
        <v>5399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5</v>
      </c>
      <c r="E79" s="39">
        <v>0</v>
      </c>
      <c r="F79" s="40">
        <v>14</v>
      </c>
      <c r="G79" s="41">
        <v>0</v>
      </c>
      <c r="H79" s="68">
        <v>1</v>
      </c>
      <c r="I79" s="39">
        <v>0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1</v>
      </c>
      <c r="D80" s="80">
        <v>1348</v>
      </c>
      <c r="E80" s="81">
        <v>-17</v>
      </c>
      <c r="F80" s="82">
        <v>2653</v>
      </c>
      <c r="G80" s="79">
        <v>-7</v>
      </c>
      <c r="H80" s="83">
        <v>1258</v>
      </c>
      <c r="I80" s="79">
        <v>-10</v>
      </c>
      <c r="J80" s="84">
        <v>1395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0</v>
      </c>
      <c r="D81" s="66">
        <v>7</v>
      </c>
      <c r="E81" s="39">
        <v>0</v>
      </c>
      <c r="F81" s="40">
        <v>11</v>
      </c>
      <c r="G81" s="41">
        <v>0</v>
      </c>
      <c r="H81" s="68">
        <v>5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-5</v>
      </c>
      <c r="D82" s="80">
        <v>967</v>
      </c>
      <c r="E82" s="81">
        <v>-15</v>
      </c>
      <c r="F82" s="82">
        <v>2370</v>
      </c>
      <c r="G82" s="79">
        <v>-8</v>
      </c>
      <c r="H82" s="83">
        <v>1134</v>
      </c>
      <c r="I82" s="79">
        <v>-7</v>
      </c>
      <c r="J82" s="84">
        <v>1236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0</v>
      </c>
      <c r="D84" s="80">
        <v>367</v>
      </c>
      <c r="E84" s="81">
        <v>-2</v>
      </c>
      <c r="F84" s="82">
        <v>892</v>
      </c>
      <c r="G84" s="79">
        <v>-1</v>
      </c>
      <c r="H84" s="83">
        <v>434</v>
      </c>
      <c r="I84" s="79">
        <v>-1</v>
      </c>
      <c r="J84" s="84">
        <v>458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0</v>
      </c>
      <c r="D85" s="66">
        <v>12</v>
      </c>
      <c r="E85" s="39">
        <v>0</v>
      </c>
      <c r="F85" s="40">
        <v>27</v>
      </c>
      <c r="G85" s="41">
        <v>0</v>
      </c>
      <c r="H85" s="68">
        <v>6</v>
      </c>
      <c r="I85" s="39">
        <v>0</v>
      </c>
      <c r="J85" s="70">
        <v>21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-4</v>
      </c>
      <c r="D86" s="80">
        <v>2682</v>
      </c>
      <c r="E86" s="81">
        <v>-34</v>
      </c>
      <c r="F86" s="82">
        <v>5915</v>
      </c>
      <c r="G86" s="79">
        <v>-16</v>
      </c>
      <c r="H86" s="83">
        <v>2826</v>
      </c>
      <c r="I86" s="79">
        <v>-18</v>
      </c>
      <c r="J86" s="84">
        <v>3089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12</v>
      </c>
      <c r="E87" s="39">
        <v>2</v>
      </c>
      <c r="F87" s="40">
        <v>36</v>
      </c>
      <c r="G87" s="41">
        <v>1</v>
      </c>
      <c r="H87" s="68">
        <v>24</v>
      </c>
      <c r="I87" s="39">
        <v>1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4</v>
      </c>
      <c r="D88" s="80">
        <v>1241</v>
      </c>
      <c r="E88" s="81">
        <v>-16</v>
      </c>
      <c r="F88" s="82">
        <v>3505</v>
      </c>
      <c r="G88" s="79">
        <v>-3</v>
      </c>
      <c r="H88" s="83">
        <v>1720</v>
      </c>
      <c r="I88" s="79">
        <v>-13</v>
      </c>
      <c r="J88" s="84">
        <v>1785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0</v>
      </c>
      <c r="D89" s="66">
        <v>10</v>
      </c>
      <c r="E89" s="39">
        <v>-1</v>
      </c>
      <c r="F89" s="40">
        <v>25</v>
      </c>
      <c r="G89" s="41">
        <v>0</v>
      </c>
      <c r="H89" s="68">
        <v>11</v>
      </c>
      <c r="I89" s="39">
        <v>-1</v>
      </c>
      <c r="J89" s="70">
        <v>14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-1</v>
      </c>
      <c r="D90" s="80">
        <v>1572</v>
      </c>
      <c r="E90" s="81">
        <v>-27</v>
      </c>
      <c r="F90" s="82">
        <v>4743</v>
      </c>
      <c r="G90" s="79">
        <v>-15</v>
      </c>
      <c r="H90" s="83">
        <v>2364</v>
      </c>
      <c r="I90" s="79">
        <v>-12</v>
      </c>
      <c r="J90" s="84">
        <v>2379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3</v>
      </c>
      <c r="E91" s="39">
        <v>0</v>
      </c>
      <c r="F91" s="40">
        <v>11</v>
      </c>
      <c r="G91" s="41">
        <v>0</v>
      </c>
      <c r="H91" s="68">
        <v>3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-3</v>
      </c>
      <c r="D92" s="80">
        <v>772</v>
      </c>
      <c r="E92" s="81">
        <v>-18</v>
      </c>
      <c r="F92" s="82">
        <v>2430</v>
      </c>
      <c r="G92" s="79">
        <v>-13</v>
      </c>
      <c r="H92" s="83">
        <v>1186</v>
      </c>
      <c r="I92" s="79">
        <v>-5</v>
      </c>
      <c r="J92" s="84">
        <v>1244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0</v>
      </c>
      <c r="D93" s="66">
        <v>25</v>
      </c>
      <c r="E93" s="39">
        <v>1</v>
      </c>
      <c r="F93" s="40">
        <v>72</v>
      </c>
      <c r="G93" s="41">
        <v>1</v>
      </c>
      <c r="H93" s="68">
        <v>38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0</v>
      </c>
      <c r="D94" s="80">
        <v>3585</v>
      </c>
      <c r="E94" s="81">
        <v>-61</v>
      </c>
      <c r="F94" s="82">
        <v>10678</v>
      </c>
      <c r="G94" s="79">
        <v>-31</v>
      </c>
      <c r="H94" s="83">
        <v>5270</v>
      </c>
      <c r="I94" s="79">
        <v>-30</v>
      </c>
      <c r="J94" s="84">
        <v>5408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-4</v>
      </c>
      <c r="D95" s="66">
        <v>434</v>
      </c>
      <c r="E95" s="39">
        <v>-4</v>
      </c>
      <c r="F95" s="40">
        <v>850</v>
      </c>
      <c r="G95" s="41">
        <v>-4</v>
      </c>
      <c r="H95" s="68">
        <v>365</v>
      </c>
      <c r="I95" s="39">
        <v>0</v>
      </c>
      <c r="J95" s="70">
        <v>485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3</v>
      </c>
      <c r="D96" s="87">
        <v>50898</v>
      </c>
      <c r="E96" s="88">
        <v>-482</v>
      </c>
      <c r="F96" s="89">
        <v>129308</v>
      </c>
      <c r="G96" s="86">
        <v>-249</v>
      </c>
      <c r="H96" s="90">
        <v>63345</v>
      </c>
      <c r="I96" s="86">
        <v>-233</v>
      </c>
      <c r="J96" s="91">
        <v>65963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-1</v>
      </c>
      <c r="D97" s="67">
        <v>51332</v>
      </c>
      <c r="E97" s="12">
        <v>-486</v>
      </c>
      <c r="F97" s="13">
        <v>130158</v>
      </c>
      <c r="G97" s="12">
        <v>-253</v>
      </c>
      <c r="H97" s="69">
        <v>63710</v>
      </c>
      <c r="I97" s="12">
        <v>-233</v>
      </c>
      <c r="J97" s="71">
        <v>66448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112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13938</v>
      </c>
      <c r="D7" s="26">
        <f>E7+F7</f>
        <v>31756</v>
      </c>
      <c r="E7" s="26">
        <v>15458</v>
      </c>
      <c r="F7" s="27">
        <v>16298</v>
      </c>
    </row>
    <row r="8" spans="1:6" ht="17.25" customHeight="1">
      <c r="A8" s="132"/>
      <c r="B8" s="75" t="s">
        <v>10</v>
      </c>
      <c r="C8" s="28">
        <v>7252</v>
      </c>
      <c r="D8" s="29">
        <f t="shared" ref="D8:D45" si="0">E8+F8</f>
        <v>17250</v>
      </c>
      <c r="E8" s="29">
        <v>8507</v>
      </c>
      <c r="F8" s="30">
        <v>8743</v>
      </c>
    </row>
    <row r="9" spans="1:6" ht="17.25" customHeight="1">
      <c r="A9" s="132"/>
      <c r="B9" s="75" t="s">
        <v>11</v>
      </c>
      <c r="C9" s="28">
        <v>2623</v>
      </c>
      <c r="D9" s="29">
        <f t="shared" si="0"/>
        <v>7256</v>
      </c>
      <c r="E9" s="29">
        <v>3508</v>
      </c>
      <c r="F9" s="30">
        <v>3748</v>
      </c>
    </row>
    <row r="10" spans="1:6" ht="17.25" customHeight="1">
      <c r="A10" s="132"/>
      <c r="B10" s="75" t="s">
        <v>12</v>
      </c>
      <c r="C10" s="28">
        <v>788</v>
      </c>
      <c r="D10" s="29">
        <f t="shared" si="0"/>
        <v>2213</v>
      </c>
      <c r="E10" s="29">
        <v>1100</v>
      </c>
      <c r="F10" s="30">
        <v>1113</v>
      </c>
    </row>
    <row r="11" spans="1:6" ht="17.25" customHeight="1">
      <c r="A11" s="132"/>
      <c r="B11" s="75" t="s">
        <v>13</v>
      </c>
      <c r="C11" s="28">
        <v>891</v>
      </c>
      <c r="D11" s="29">
        <f t="shared" si="0"/>
        <v>2557</v>
      </c>
      <c r="E11" s="29">
        <v>1253</v>
      </c>
      <c r="F11" s="30">
        <v>1304</v>
      </c>
    </row>
    <row r="12" spans="1:6" ht="17.25" customHeight="1">
      <c r="A12" s="132"/>
      <c r="B12" s="75" t="s">
        <v>14</v>
      </c>
      <c r="C12" s="28">
        <v>636</v>
      </c>
      <c r="D12" s="29">
        <f t="shared" si="0"/>
        <v>1870</v>
      </c>
      <c r="E12" s="29">
        <v>959</v>
      </c>
      <c r="F12" s="30">
        <v>911</v>
      </c>
    </row>
    <row r="13" spans="1:6" ht="17.25" customHeight="1">
      <c r="A13" s="132"/>
      <c r="B13" s="75" t="s">
        <v>15</v>
      </c>
      <c r="C13" s="28">
        <v>1287</v>
      </c>
      <c r="D13" s="29">
        <f t="shared" si="0"/>
        <v>3353</v>
      </c>
      <c r="E13" s="29">
        <v>1621</v>
      </c>
      <c r="F13" s="30">
        <v>1732</v>
      </c>
    </row>
    <row r="14" spans="1:6" ht="17.25" customHeight="1">
      <c r="A14" s="132"/>
      <c r="B14" s="75" t="s">
        <v>16</v>
      </c>
      <c r="C14" s="28">
        <v>943</v>
      </c>
      <c r="D14" s="29">
        <f t="shared" si="0"/>
        <v>2703</v>
      </c>
      <c r="E14" s="29">
        <v>1302</v>
      </c>
      <c r="F14" s="30">
        <v>1401</v>
      </c>
    </row>
    <row r="15" spans="1:6" ht="17.25" customHeight="1">
      <c r="A15" s="132"/>
      <c r="B15" s="75" t="s">
        <v>17</v>
      </c>
      <c r="C15" s="28">
        <v>1980</v>
      </c>
      <c r="D15" s="29">
        <f t="shared" si="0"/>
        <v>5362</v>
      </c>
      <c r="E15" s="29">
        <v>2705</v>
      </c>
      <c r="F15" s="30">
        <v>2657</v>
      </c>
    </row>
    <row r="16" spans="1:6" ht="17.25" customHeight="1">
      <c r="A16" s="132"/>
      <c r="B16" s="75" t="s">
        <v>18</v>
      </c>
      <c r="C16" s="28">
        <v>355</v>
      </c>
      <c r="D16" s="29">
        <f t="shared" si="0"/>
        <v>1130</v>
      </c>
      <c r="E16" s="29">
        <v>569</v>
      </c>
      <c r="F16" s="30">
        <v>561</v>
      </c>
    </row>
    <row r="17" spans="1:6" ht="17.25" customHeight="1">
      <c r="A17" s="132"/>
      <c r="B17" s="75" t="s">
        <v>19</v>
      </c>
      <c r="C17" s="28">
        <v>456</v>
      </c>
      <c r="D17" s="29">
        <f t="shared" si="0"/>
        <v>1309</v>
      </c>
      <c r="E17" s="29">
        <v>670</v>
      </c>
      <c r="F17" s="30">
        <v>639</v>
      </c>
    </row>
    <row r="18" spans="1:6" ht="17.25" customHeight="1" thickBot="1">
      <c r="A18" s="133"/>
      <c r="B18" s="46" t="s">
        <v>20</v>
      </c>
      <c r="C18" s="47">
        <f>SUM(C7:C17)</f>
        <v>31149</v>
      </c>
      <c r="D18" s="48">
        <f>SUM(D7:D17)</f>
        <v>76759</v>
      </c>
      <c r="E18" s="48">
        <f>SUM(E7:E17)</f>
        <v>37652</v>
      </c>
      <c r="F18" s="49">
        <f>SUM(F7:F17)</f>
        <v>39107</v>
      </c>
    </row>
    <row r="19" spans="1:6" ht="17.25" customHeight="1" thickTop="1">
      <c r="A19" s="131" t="s">
        <v>21</v>
      </c>
      <c r="B19" s="74" t="s">
        <v>22</v>
      </c>
      <c r="C19" s="31">
        <v>1982</v>
      </c>
      <c r="D19" s="32">
        <f t="shared" si="0"/>
        <v>5325</v>
      </c>
      <c r="E19" s="32">
        <v>2567</v>
      </c>
      <c r="F19" s="33">
        <v>2758</v>
      </c>
    </row>
    <row r="20" spans="1:6" ht="17.25" customHeight="1">
      <c r="A20" s="132"/>
      <c r="B20" s="75" t="s">
        <v>23</v>
      </c>
      <c r="C20" s="34">
        <v>202</v>
      </c>
      <c r="D20" s="35">
        <f t="shared" si="0"/>
        <v>620</v>
      </c>
      <c r="E20" s="35">
        <v>320</v>
      </c>
      <c r="F20" s="36">
        <v>300</v>
      </c>
    </row>
    <row r="21" spans="1:6" ht="17.25" customHeight="1" thickBot="1">
      <c r="A21" s="133"/>
      <c r="B21" s="46" t="s">
        <v>20</v>
      </c>
      <c r="C21" s="47">
        <f>SUM(C19:C20)</f>
        <v>2184</v>
      </c>
      <c r="D21" s="48">
        <f>SUM(D19:D20)</f>
        <v>5945</v>
      </c>
      <c r="E21" s="48">
        <f>SUM(E19:E20)</f>
        <v>2887</v>
      </c>
      <c r="F21" s="49">
        <f>SUM(F19:F20)</f>
        <v>3058</v>
      </c>
    </row>
    <row r="22" spans="1:6" ht="17.25" customHeight="1" thickTop="1">
      <c r="A22" s="131" t="s">
        <v>24</v>
      </c>
      <c r="B22" s="74" t="s">
        <v>24</v>
      </c>
      <c r="C22" s="50">
        <v>2293</v>
      </c>
      <c r="D22" s="51">
        <f t="shared" si="0"/>
        <v>6581</v>
      </c>
      <c r="E22" s="51">
        <v>3272</v>
      </c>
      <c r="F22" s="52">
        <v>3309</v>
      </c>
    </row>
    <row r="23" spans="1:6" ht="17.25" customHeight="1">
      <c r="A23" s="132"/>
      <c r="B23" s="75" t="s">
        <v>25</v>
      </c>
      <c r="C23" s="53">
        <v>120</v>
      </c>
      <c r="D23" s="54">
        <f t="shared" si="0"/>
        <v>391</v>
      </c>
      <c r="E23" s="54">
        <v>191</v>
      </c>
      <c r="F23" s="55">
        <v>200</v>
      </c>
    </row>
    <row r="24" spans="1:6" ht="17.25" customHeight="1">
      <c r="A24" s="132"/>
      <c r="B24" s="75" t="s">
        <v>26</v>
      </c>
      <c r="C24" s="53">
        <v>221</v>
      </c>
      <c r="D24" s="54">
        <f t="shared" si="0"/>
        <v>740</v>
      </c>
      <c r="E24" s="54">
        <v>377</v>
      </c>
      <c r="F24" s="55">
        <v>363</v>
      </c>
    </row>
    <row r="25" spans="1:6" ht="17.25" customHeight="1" thickBot="1">
      <c r="A25" s="133"/>
      <c r="B25" s="46" t="s">
        <v>20</v>
      </c>
      <c r="C25" s="47">
        <f>SUM(C22:C24)</f>
        <v>2634</v>
      </c>
      <c r="D25" s="48">
        <f>SUM(D22:D24)</f>
        <v>7712</v>
      </c>
      <c r="E25" s="48">
        <f>SUM(E22:E24)</f>
        <v>3840</v>
      </c>
      <c r="F25" s="49">
        <f>SUM(F22:F24)</f>
        <v>3872</v>
      </c>
    </row>
    <row r="26" spans="1:6" ht="17.25" customHeight="1" thickTop="1">
      <c r="A26" s="131" t="s">
        <v>27</v>
      </c>
      <c r="B26" s="74" t="s">
        <v>28</v>
      </c>
      <c r="C26" s="50">
        <v>1419</v>
      </c>
      <c r="D26" s="51">
        <f t="shared" si="0"/>
        <v>3771</v>
      </c>
      <c r="E26" s="51">
        <v>1841</v>
      </c>
      <c r="F26" s="52">
        <v>1930</v>
      </c>
    </row>
    <row r="27" spans="1:6" ht="17.25" customHeight="1">
      <c r="A27" s="132"/>
      <c r="B27" s="75" t="s">
        <v>29</v>
      </c>
      <c r="C27" s="53">
        <v>1658</v>
      </c>
      <c r="D27" s="54">
        <f t="shared" si="0"/>
        <v>4111</v>
      </c>
      <c r="E27" s="54">
        <v>1977</v>
      </c>
      <c r="F27" s="55">
        <v>2134</v>
      </c>
    </row>
    <row r="28" spans="1:6" ht="17.25" customHeight="1">
      <c r="A28" s="132"/>
      <c r="B28" s="75" t="s">
        <v>30</v>
      </c>
      <c r="C28" s="53">
        <v>751</v>
      </c>
      <c r="D28" s="54">
        <f t="shared" si="0"/>
        <v>1795</v>
      </c>
      <c r="E28" s="54">
        <v>831</v>
      </c>
      <c r="F28" s="55">
        <v>964</v>
      </c>
    </row>
    <row r="29" spans="1:6" ht="17.25" customHeight="1">
      <c r="A29" s="132"/>
      <c r="B29" s="75" t="s">
        <v>31</v>
      </c>
      <c r="C29" s="53">
        <v>105</v>
      </c>
      <c r="D29" s="54">
        <f t="shared" si="0"/>
        <v>326</v>
      </c>
      <c r="E29" s="54">
        <v>167</v>
      </c>
      <c r="F29" s="55">
        <v>159</v>
      </c>
    </row>
    <row r="30" spans="1:6" ht="17.25" customHeight="1">
      <c r="A30" s="132"/>
      <c r="B30" s="75" t="s">
        <v>32</v>
      </c>
      <c r="C30" s="53">
        <v>449</v>
      </c>
      <c r="D30" s="54">
        <f t="shared" si="0"/>
        <v>1359</v>
      </c>
      <c r="E30" s="54">
        <v>694</v>
      </c>
      <c r="F30" s="55">
        <v>665</v>
      </c>
    </row>
    <row r="31" spans="1:6" ht="17.25" customHeight="1">
      <c r="A31" s="132"/>
      <c r="B31" s="75" t="s">
        <v>33</v>
      </c>
      <c r="C31" s="56">
        <v>120</v>
      </c>
      <c r="D31" s="57">
        <f t="shared" si="0"/>
        <v>357</v>
      </c>
      <c r="E31" s="57">
        <v>179</v>
      </c>
      <c r="F31" s="58">
        <v>178</v>
      </c>
    </row>
    <row r="32" spans="1:6" ht="17.25" customHeight="1" thickBot="1">
      <c r="A32" s="133"/>
      <c r="B32" s="46" t="s">
        <v>20</v>
      </c>
      <c r="C32" s="47">
        <f>SUM(C26:C31)</f>
        <v>4502</v>
      </c>
      <c r="D32" s="48">
        <f>SUM(D26:D31)</f>
        <v>11719</v>
      </c>
      <c r="E32" s="48">
        <f>SUM(E26:E31)</f>
        <v>5689</v>
      </c>
      <c r="F32" s="49">
        <f>SUM(F26:F31)</f>
        <v>6030</v>
      </c>
    </row>
    <row r="33" spans="1:6" ht="17.25" customHeight="1" thickTop="1">
      <c r="A33" s="131" t="s">
        <v>34</v>
      </c>
      <c r="B33" s="74" t="s">
        <v>34</v>
      </c>
      <c r="C33" s="25">
        <v>2063</v>
      </c>
      <c r="D33" s="26">
        <f t="shared" si="0"/>
        <v>4948</v>
      </c>
      <c r="E33" s="26">
        <v>2374</v>
      </c>
      <c r="F33" s="27">
        <v>2574</v>
      </c>
    </row>
    <row r="34" spans="1:6" ht="17.25" customHeight="1">
      <c r="A34" s="132"/>
      <c r="B34" s="75" t="s">
        <v>35</v>
      </c>
      <c r="C34" s="28">
        <v>410</v>
      </c>
      <c r="D34" s="29">
        <f t="shared" si="0"/>
        <v>1149</v>
      </c>
      <c r="E34" s="29">
        <v>589</v>
      </c>
      <c r="F34" s="30">
        <v>560</v>
      </c>
    </row>
    <row r="35" spans="1:6" ht="17.25" customHeight="1">
      <c r="A35" s="132"/>
      <c r="B35" s="75" t="s">
        <v>36</v>
      </c>
      <c r="C35" s="28">
        <v>560</v>
      </c>
      <c r="D35" s="29">
        <f t="shared" si="0"/>
        <v>1392</v>
      </c>
      <c r="E35" s="29">
        <v>703</v>
      </c>
      <c r="F35" s="30">
        <v>689</v>
      </c>
    </row>
    <row r="36" spans="1:6" ht="17.25" customHeight="1">
      <c r="A36" s="132"/>
      <c r="B36" s="75" t="s">
        <v>37</v>
      </c>
      <c r="C36" s="28">
        <v>519</v>
      </c>
      <c r="D36" s="29">
        <f t="shared" si="0"/>
        <v>1418</v>
      </c>
      <c r="E36" s="29">
        <v>688</v>
      </c>
      <c r="F36" s="30">
        <v>730</v>
      </c>
    </row>
    <row r="37" spans="1:6" ht="17.25" customHeight="1">
      <c r="A37" s="132"/>
      <c r="B37" s="75" t="s">
        <v>38</v>
      </c>
      <c r="C37" s="28">
        <v>610</v>
      </c>
      <c r="D37" s="29">
        <f t="shared" si="0"/>
        <v>1673</v>
      </c>
      <c r="E37" s="29">
        <v>827</v>
      </c>
      <c r="F37" s="30">
        <v>846</v>
      </c>
    </row>
    <row r="38" spans="1:6" ht="17.25" customHeight="1" thickBot="1">
      <c r="A38" s="133"/>
      <c r="B38" s="46" t="s">
        <v>20</v>
      </c>
      <c r="C38" s="47">
        <f>SUM(C33:C37)</f>
        <v>4162</v>
      </c>
      <c r="D38" s="48">
        <f>SUM(D33:D37)</f>
        <v>10580</v>
      </c>
      <c r="E38" s="48">
        <f>SUM(E33:E37)</f>
        <v>5181</v>
      </c>
      <c r="F38" s="49">
        <f>SUM(F33:F37)</f>
        <v>5399</v>
      </c>
    </row>
    <row r="39" spans="1:6" ht="17.25" customHeight="1" thickTop="1">
      <c r="A39" s="131" t="s">
        <v>39</v>
      </c>
      <c r="B39" s="74" t="s">
        <v>40</v>
      </c>
      <c r="C39" s="59">
        <v>1348</v>
      </c>
      <c r="D39" s="60">
        <f t="shared" si="0"/>
        <v>2653</v>
      </c>
      <c r="E39" s="60">
        <v>1258</v>
      </c>
      <c r="F39" s="61">
        <v>1395</v>
      </c>
    </row>
    <row r="40" spans="1:6" ht="17.25" customHeight="1">
      <c r="A40" s="132"/>
      <c r="B40" s="75" t="s">
        <v>41</v>
      </c>
      <c r="C40" s="56">
        <v>967</v>
      </c>
      <c r="D40" s="57">
        <f t="shared" si="0"/>
        <v>2370</v>
      </c>
      <c r="E40" s="57">
        <v>1134</v>
      </c>
      <c r="F40" s="58">
        <v>1236</v>
      </c>
    </row>
    <row r="41" spans="1:6" ht="17.25" customHeight="1">
      <c r="A41" s="132"/>
      <c r="B41" s="75" t="s">
        <v>42</v>
      </c>
      <c r="C41" s="28">
        <v>367</v>
      </c>
      <c r="D41" s="29">
        <f t="shared" si="0"/>
        <v>892</v>
      </c>
      <c r="E41" s="29">
        <v>434</v>
      </c>
      <c r="F41" s="30">
        <v>458</v>
      </c>
    </row>
    <row r="42" spans="1:6" ht="17.25" customHeight="1" thickBot="1">
      <c r="A42" s="133"/>
      <c r="B42" s="46" t="s">
        <v>20</v>
      </c>
      <c r="C42" s="47">
        <f>SUM(C39:C41)</f>
        <v>2682</v>
      </c>
      <c r="D42" s="48">
        <f>SUM(D39:D41)</f>
        <v>5915</v>
      </c>
      <c r="E42" s="48">
        <f>SUM(E39:E41)</f>
        <v>2826</v>
      </c>
      <c r="F42" s="49">
        <f>SUM(F39:F41)</f>
        <v>3089</v>
      </c>
    </row>
    <row r="43" spans="1:6" ht="17.25" customHeight="1" thickTop="1">
      <c r="A43" s="131" t="s">
        <v>43</v>
      </c>
      <c r="B43" s="74" t="s">
        <v>43</v>
      </c>
      <c r="C43" s="25">
        <v>1241</v>
      </c>
      <c r="D43" s="26">
        <f t="shared" si="0"/>
        <v>3505</v>
      </c>
      <c r="E43" s="26">
        <v>1720</v>
      </c>
      <c r="F43" s="27">
        <v>1785</v>
      </c>
    </row>
    <row r="44" spans="1:6" ht="17.25" customHeight="1">
      <c r="A44" s="132"/>
      <c r="B44" s="75" t="s">
        <v>44</v>
      </c>
      <c r="C44" s="28">
        <v>1572</v>
      </c>
      <c r="D44" s="29">
        <f t="shared" si="0"/>
        <v>4743</v>
      </c>
      <c r="E44" s="29">
        <v>2364</v>
      </c>
      <c r="F44" s="30">
        <v>2379</v>
      </c>
    </row>
    <row r="45" spans="1:6" ht="17.25" customHeight="1">
      <c r="A45" s="132"/>
      <c r="B45" s="75" t="s">
        <v>45</v>
      </c>
      <c r="C45" s="28">
        <v>772</v>
      </c>
      <c r="D45" s="29">
        <f t="shared" si="0"/>
        <v>2430</v>
      </c>
      <c r="E45" s="29">
        <v>1186</v>
      </c>
      <c r="F45" s="30">
        <v>1244</v>
      </c>
    </row>
    <row r="46" spans="1:6" ht="17.25" customHeight="1" thickBot="1">
      <c r="A46" s="133"/>
      <c r="B46" s="46" t="s">
        <v>20</v>
      </c>
      <c r="C46" s="47">
        <f>SUM(C43:C45)</f>
        <v>3585</v>
      </c>
      <c r="D46" s="48">
        <f>SUM(D43:D45)</f>
        <v>10678</v>
      </c>
      <c r="E46" s="48">
        <f>SUM(E43:E45)</f>
        <v>5270</v>
      </c>
      <c r="F46" s="49">
        <f>SUM(F43:F45)</f>
        <v>5408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50898</v>
      </c>
      <c r="D47" s="64">
        <f>D18+D21+D25+D32+D38+D42+D46</f>
        <v>129308</v>
      </c>
      <c r="E47" s="64">
        <f>E18+E21+E25+E32+E38+E42+E46</f>
        <v>63345</v>
      </c>
      <c r="F47" s="65">
        <f>F18+F21+F25+F32+F38+F42+F46</f>
        <v>65963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J7" sqref="J7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s">
        <v>113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148</v>
      </c>
      <c r="D7" s="26">
        <f>E7+F7</f>
        <v>285</v>
      </c>
      <c r="E7" s="26">
        <v>124</v>
      </c>
      <c r="F7" s="27">
        <v>161</v>
      </c>
    </row>
    <row r="8" spans="1:45" ht="17.25" customHeight="1">
      <c r="A8" s="132"/>
      <c r="B8" s="75" t="s">
        <v>10</v>
      </c>
      <c r="C8" s="28">
        <v>86</v>
      </c>
      <c r="D8" s="29">
        <f t="shared" ref="D8:D17" si="0">E8+F8</f>
        <v>152</v>
      </c>
      <c r="E8" s="29">
        <v>78</v>
      </c>
      <c r="F8" s="30">
        <v>74</v>
      </c>
    </row>
    <row r="9" spans="1:45" ht="17.25" customHeight="1">
      <c r="A9" s="132"/>
      <c r="B9" s="75" t="s">
        <v>11</v>
      </c>
      <c r="C9" s="28">
        <v>3</v>
      </c>
      <c r="D9" s="29">
        <f t="shared" si="0"/>
        <v>20</v>
      </c>
      <c r="E9" s="29">
        <v>3</v>
      </c>
      <c r="F9" s="30">
        <v>17</v>
      </c>
    </row>
    <row r="10" spans="1:45" ht="17.25" customHeight="1">
      <c r="A10" s="13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>
      <c r="A11" s="132"/>
      <c r="B11" s="75" t="s">
        <v>13</v>
      </c>
      <c r="C11" s="28">
        <v>7</v>
      </c>
      <c r="D11" s="29">
        <f t="shared" si="0"/>
        <v>10</v>
      </c>
      <c r="E11" s="29">
        <v>6</v>
      </c>
      <c r="F11" s="30">
        <v>4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32"/>
      <c r="B13" s="75" t="s">
        <v>15</v>
      </c>
      <c r="C13" s="28">
        <v>22</v>
      </c>
      <c r="D13" s="29">
        <f t="shared" si="0"/>
        <v>31</v>
      </c>
      <c r="E13" s="29">
        <v>22</v>
      </c>
      <c r="F13" s="30">
        <v>9</v>
      </c>
    </row>
    <row r="14" spans="1:45" ht="17.25" customHeight="1">
      <c r="A14" s="132"/>
      <c r="B14" s="75" t="s">
        <v>16</v>
      </c>
      <c r="C14" s="28">
        <v>7</v>
      </c>
      <c r="D14" s="29">
        <f t="shared" si="0"/>
        <v>13</v>
      </c>
      <c r="E14" s="29">
        <v>8</v>
      </c>
      <c r="F14" s="30">
        <v>5</v>
      </c>
    </row>
    <row r="15" spans="1:45" ht="17.25" customHeight="1">
      <c r="A15" s="132"/>
      <c r="B15" s="75" t="s">
        <v>17</v>
      </c>
      <c r="C15" s="28">
        <v>24</v>
      </c>
      <c r="D15" s="29">
        <f t="shared" si="0"/>
        <v>36</v>
      </c>
      <c r="E15" s="29">
        <v>21</v>
      </c>
      <c r="F15" s="30">
        <v>15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306</v>
      </c>
      <c r="D18" s="48">
        <f>SUM(D7:D17)</f>
        <v>571</v>
      </c>
      <c r="E18" s="48">
        <f>SUM(E7:E17)</f>
        <v>264</v>
      </c>
      <c r="F18" s="49">
        <f>SUM(F7:F17)</f>
        <v>307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57</v>
      </c>
      <c r="D22" s="51">
        <f>E22+F22</f>
        <v>71</v>
      </c>
      <c r="E22" s="51">
        <v>32</v>
      </c>
      <c r="F22" s="52">
        <v>39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57</v>
      </c>
      <c r="D25" s="48">
        <f>SUM(D22:D24)</f>
        <v>73</v>
      </c>
      <c r="E25" s="48">
        <f>SUM(E22:E24)</f>
        <v>32</v>
      </c>
      <c r="F25" s="49">
        <f>SUM(F22:F24)</f>
        <v>41</v>
      </c>
    </row>
    <row r="26" spans="1:6" ht="17.25" customHeight="1" thickTop="1">
      <c r="A26" s="131" t="s">
        <v>27</v>
      </c>
      <c r="B26" s="74" t="s">
        <v>28</v>
      </c>
      <c r="C26" s="50">
        <v>8</v>
      </c>
      <c r="D26" s="51">
        <f t="shared" ref="D26:D31" si="1">E26+F26</f>
        <v>26</v>
      </c>
      <c r="E26" s="51">
        <v>5</v>
      </c>
      <c r="F26" s="52">
        <v>21</v>
      </c>
    </row>
    <row r="27" spans="1:6" ht="17.25" customHeight="1">
      <c r="A27" s="13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>
      <c r="A28" s="13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0</v>
      </c>
      <c r="D31" s="57">
        <f t="shared" si="1"/>
        <v>0</v>
      </c>
      <c r="E31" s="57">
        <v>0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24</v>
      </c>
      <c r="D32" s="48">
        <f>SUM(D26:D31)</f>
        <v>70</v>
      </c>
      <c r="E32" s="48">
        <f>SUM(E26:E31)</f>
        <v>16</v>
      </c>
      <c r="F32" s="49">
        <f>SUM(F26:F31)</f>
        <v>54</v>
      </c>
    </row>
    <row r="33" spans="1:6" ht="17.25" customHeight="1" thickTop="1">
      <c r="A33" s="131" t="s">
        <v>34</v>
      </c>
      <c r="B33" s="74" t="s">
        <v>34</v>
      </c>
      <c r="C33" s="25">
        <v>4</v>
      </c>
      <c r="D33" s="26">
        <f>E33+F33</f>
        <v>10</v>
      </c>
      <c r="E33" s="26">
        <v>4</v>
      </c>
      <c r="F33" s="27">
        <v>6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6</v>
      </c>
      <c r="D38" s="48">
        <f>SUM(D33:D37)</f>
        <v>25</v>
      </c>
      <c r="E38" s="48">
        <f>SUM(E33:E37)</f>
        <v>6</v>
      </c>
      <c r="F38" s="49">
        <f>SUM(F33:F37)</f>
        <v>19</v>
      </c>
    </row>
    <row r="39" spans="1:6" ht="17.25" customHeight="1" thickTop="1">
      <c r="A39" s="13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>
      <c r="A40" s="132"/>
      <c r="B40" s="75" t="s">
        <v>41</v>
      </c>
      <c r="C40" s="56">
        <v>7</v>
      </c>
      <c r="D40" s="57">
        <f>E40+F40</f>
        <v>11</v>
      </c>
      <c r="E40" s="57">
        <v>5</v>
      </c>
      <c r="F40" s="58">
        <v>6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12</v>
      </c>
      <c r="D42" s="48">
        <f>SUM(D39:D41)</f>
        <v>27</v>
      </c>
      <c r="E42" s="48">
        <f>SUM(E39:E41)</f>
        <v>6</v>
      </c>
      <c r="F42" s="49">
        <f>SUM(F39:F41)</f>
        <v>21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32"/>
      <c r="B44" s="75" t="s">
        <v>44</v>
      </c>
      <c r="C44" s="28">
        <v>10</v>
      </c>
      <c r="D44" s="29">
        <f>E44+F44</f>
        <v>25</v>
      </c>
      <c r="E44" s="29">
        <v>11</v>
      </c>
      <c r="F44" s="77">
        <v>14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25</v>
      </c>
      <c r="D46" s="48">
        <f>SUM(D43:D45)</f>
        <v>72</v>
      </c>
      <c r="E46" s="48">
        <f>SUM(E43:E45)</f>
        <v>38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434</v>
      </c>
      <c r="D47" s="64">
        <f>D18+D21+D25+D32+D38+D42+D46</f>
        <v>850</v>
      </c>
      <c r="E47" s="64">
        <f>E18+E21+E25+E32+E38+E42+E46</f>
        <v>365</v>
      </c>
      <c r="F47" s="65">
        <f>F18+F21+F25+F32+F38+F42+F46</f>
        <v>485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平成31年4月1日</vt:lpstr>
      <vt:lpstr>平成31年4月1日地区別人口世帯数【日本人】</vt:lpstr>
      <vt:lpstr>平成31年4月1日地区別人口世帯数【外国人】</vt:lpstr>
      <vt:lpstr>平成31年4月1日!Print_Area</vt:lpstr>
      <vt:lpstr>平成31年4月1日!Print_Titles</vt:lpstr>
      <vt:lpstr>平成31年4月1日地区別人口世帯数【外国人】!Print_Titles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2019-04-10T02:26:40Z</cp:lastPrinted>
  <dcterms:created xsi:type="dcterms:W3CDTF">2010-03-17T01:09:11Z</dcterms:created>
  <dcterms:modified xsi:type="dcterms:W3CDTF">2019-04-10T02:27:07Z</dcterms:modified>
</cp:coreProperties>
</file>