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10月1日" sheetId="1" r:id="rId1"/>
    <sheet name="令和4年10月1日地区別人口世帯数【日本人】" sheetId="2" r:id="rId2"/>
    <sheet name="令和4年10月1日地区別人口世帯数【外国人】" sheetId="3" r:id="rId3"/>
  </sheets>
  <definedNames>
    <definedName name="_xlnm.Print_Area" localSheetId="0">令和4年10月1日!$A$1:$J$97</definedName>
    <definedName name="_xlnm.Print_Titles" localSheetId="0">令和4年10月1日!$12:$14</definedName>
    <definedName name="_xlnm.Print_Titles" localSheetId="2">令和4年10月1日地区別人口世帯数【外国人】!$4:$6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<sst xmlns="http://schemas.openxmlformats.org/spreadsheetml/2006/main" count="208" uniqueCount="112">
  <si>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</si>
  <si>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</si>
  <si>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</si>
  <si>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</si>
  <si>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</si>
  <si>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</si>
  <si>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</si>
  <si>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</si>
  <si>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</si>
  <si>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</si>
  <si>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</si>
  <si>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</si>
  <si>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</si>
  <si>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</si>
  <si>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</si>
  <si>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</si>
  <si>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</si>
  <si>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</si>
  <si>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</si>
  <si>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</si>
  <si>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</si>
  <si>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</si>
  <si>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</si>
  <si>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</si>
  <si>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</si>
  <si>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</si>
  <si>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</si>
  <si>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</si>
  <si>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</si>
  <si>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</si>
  <si>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</si>
  <si>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</si>
  <si>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</si>
  <si>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</si>
  <si>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</si>
  <si>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</si>
  <si>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</si>
  <si>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</si>
  <si>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</si>
  <si>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</si>
  <si>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</si>
  <si>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</si>
  <si>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</si>
  <si>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</si>
  <si>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</si>
  <si>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</si>
  <si>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</si>
  <si>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</si>
  <si>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</si>
  <si>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</si>
  <si>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令和4年10月1日現在</t>
  </si>
  <si>
    <t>令和4年10月1日住基人口（日本人）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</si>
  <si>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令和4年10月1日住基人口（外国人）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</si>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</sst>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30</v>
      </c>
      <c r="E4" s="92">
        <v>21</v>
      </c>
      <c r="F4" s="92">
        <v>51</v>
      </c>
      <c r="G4" s="111">
        <v>-125</v>
      </c>
      <c r="H4" s="113">
        <v>-145</v>
      </c>
    </row>
    <row r="5" spans="1:15">
      <c r="B5" s="103"/>
      <c r="C5" s="5" t="s">
        <v>63</v>
      </c>
      <c r="D5" s="92">
        <v>85</v>
      </c>
      <c r="E5" s="92">
        <v>91</v>
      </c>
      <c r="F5" s="92">
        <v>176</v>
      </c>
      <c r="G5" s="112"/>
      <c r="H5" s="114"/>
    </row>
    <row r="6" spans="1:15">
      <c r="B6" s="104" t="s">
        <v>64</v>
      </c>
      <c r="C6" s="5" t="s">
        <v>65</v>
      </c>
      <c r="D6" s="92">
        <v>126</v>
      </c>
      <c r="E6" s="92">
        <v>115</v>
      </c>
      <c r="F6" s="92">
        <v>241</v>
      </c>
      <c r="G6" s="108">
        <v>-20</v>
      </c>
      <c r="H6" s="114"/>
    </row>
    <row r="7" spans="1:15" ht="14.25" thickBot="1">
      <c r="B7" s="105"/>
      <c r="C7" s="6" t="s">
        <v>66</v>
      </c>
      <c r="D7" s="93">
        <v>160</v>
      </c>
      <c r="E7" s="93">
        <v>101</v>
      </c>
      <c r="F7" s="93">
        <v>261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2</v>
      </c>
      <c r="D15" s="66">
        <v>120</v>
      </c>
      <c r="E15" s="39">
        <v>3</v>
      </c>
      <c r="F15" s="101">
        <v>250</v>
      </c>
      <c r="G15" s="41">
        <v>2</v>
      </c>
      <c r="H15" s="68">
        <v>98</v>
      </c>
      <c r="I15" s="41">
        <v>1</v>
      </c>
      <c r="J15" s="70">
        <v>152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23</v>
      </c>
      <c r="D16" s="80">
        <v>14652</v>
      </c>
      <c r="E16" s="81">
        <v>20</v>
      </c>
      <c r="F16" s="82">
        <v>31692</v>
      </c>
      <c r="G16" s="79">
        <v>4</v>
      </c>
      <c r="H16" s="83">
        <v>15490</v>
      </c>
      <c r="I16" s="79">
        <v>16</v>
      </c>
      <c r="J16" s="84">
        <v>16202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-2</v>
      </c>
      <c r="D17" s="66">
        <v>51</v>
      </c>
      <c r="E17" s="39">
        <v>-3</v>
      </c>
      <c r="F17" s="40">
        <v>108</v>
      </c>
      <c r="G17" s="41">
        <v>-3</v>
      </c>
      <c r="H17" s="68">
        <v>55</v>
      </c>
      <c r="I17" s="39">
        <v>0</v>
      </c>
      <c r="J17" s="70">
        <v>53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17</v>
      </c>
      <c r="D18" s="80">
        <v>7756</v>
      </c>
      <c r="E18" s="81">
        <v>13</v>
      </c>
      <c r="F18" s="82">
        <v>17612</v>
      </c>
      <c r="G18" s="79">
        <v>12</v>
      </c>
      <c r="H18" s="83">
        <v>8687</v>
      </c>
      <c r="I18" s="79">
        <v>1</v>
      </c>
      <c r="J18" s="84">
        <v>8925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-1</v>
      </c>
      <c r="D19" s="66">
        <v>11</v>
      </c>
      <c r="E19" s="39">
        <v>-1</v>
      </c>
      <c r="F19" s="40">
        <v>30</v>
      </c>
      <c r="G19" s="41">
        <v>-1</v>
      </c>
      <c r="H19" s="68">
        <v>8</v>
      </c>
      <c r="I19" s="39">
        <v>0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-10</v>
      </c>
      <c r="D20" s="80">
        <v>2751</v>
      </c>
      <c r="E20" s="81">
        <v>-27</v>
      </c>
      <c r="F20" s="82">
        <v>7050</v>
      </c>
      <c r="G20" s="79">
        <v>-16</v>
      </c>
      <c r="H20" s="83">
        <v>3444</v>
      </c>
      <c r="I20" s="79">
        <v>-11</v>
      </c>
      <c r="J20" s="84">
        <v>3606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-2</v>
      </c>
      <c r="D22" s="80">
        <v>778</v>
      </c>
      <c r="E22" s="81">
        <v>-5</v>
      </c>
      <c r="F22" s="82">
        <v>2025</v>
      </c>
      <c r="G22" s="79">
        <v>-3</v>
      </c>
      <c r="H22" s="83">
        <v>1008</v>
      </c>
      <c r="I22" s="79">
        <v>-2</v>
      </c>
      <c r="J22" s="84">
        <v>1017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0</v>
      </c>
      <c r="D23" s="66">
        <v>16</v>
      </c>
      <c r="E23" s="39">
        <v>0</v>
      </c>
      <c r="F23" s="40">
        <v>16</v>
      </c>
      <c r="G23" s="41">
        <v>0</v>
      </c>
      <c r="H23" s="68">
        <v>15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0</v>
      </c>
      <c r="D24" s="80">
        <v>890</v>
      </c>
      <c r="E24" s="81">
        <v>-7</v>
      </c>
      <c r="F24" s="82">
        <v>2354</v>
      </c>
      <c r="G24" s="79">
        <v>-5</v>
      </c>
      <c r="H24" s="83">
        <v>1179</v>
      </c>
      <c r="I24" s="79">
        <v>-2</v>
      </c>
      <c r="J24" s="84">
        <v>1175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0</v>
      </c>
      <c r="D26" s="80">
        <v>649</v>
      </c>
      <c r="E26" s="81">
        <v>-8</v>
      </c>
      <c r="F26" s="82">
        <v>1788</v>
      </c>
      <c r="G26" s="79">
        <v>0</v>
      </c>
      <c r="H26" s="83">
        <v>920</v>
      </c>
      <c r="I26" s="79">
        <v>-8</v>
      </c>
      <c r="J26" s="84">
        <v>868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1</v>
      </c>
      <c r="D27" s="66">
        <v>31</v>
      </c>
      <c r="E27" s="39">
        <v>0</v>
      </c>
      <c r="F27" s="40">
        <v>40</v>
      </c>
      <c r="G27" s="41">
        <v>0</v>
      </c>
      <c r="H27" s="68">
        <v>30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-2</v>
      </c>
      <c r="D28" s="80">
        <v>1324</v>
      </c>
      <c r="E28" s="81">
        <v>-6</v>
      </c>
      <c r="F28" s="82">
        <v>3252</v>
      </c>
      <c r="G28" s="79">
        <v>-2</v>
      </c>
      <c r="H28" s="83">
        <v>1570</v>
      </c>
      <c r="I28" s="79">
        <v>-4</v>
      </c>
      <c r="J28" s="84">
        <v>1682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-2</v>
      </c>
      <c r="D29" s="66">
        <v>12</v>
      </c>
      <c r="E29" s="39">
        <v>-2</v>
      </c>
      <c r="F29" s="40">
        <v>21</v>
      </c>
      <c r="G29" s="41">
        <v>-2</v>
      </c>
      <c r="H29" s="68">
        <v>13</v>
      </c>
      <c r="I29" s="39">
        <v>0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1</v>
      </c>
      <c r="D30" s="80">
        <v>980</v>
      </c>
      <c r="E30" s="81">
        <v>1</v>
      </c>
      <c r="F30" s="82">
        <v>2569</v>
      </c>
      <c r="G30" s="79">
        <v>1</v>
      </c>
      <c r="H30" s="83">
        <v>1243</v>
      </c>
      <c r="I30" s="79">
        <v>0</v>
      </c>
      <c r="J30" s="84">
        <v>1326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0</v>
      </c>
      <c r="D31" s="66">
        <v>12</v>
      </c>
      <c r="E31" s="39">
        <v>0</v>
      </c>
      <c r="F31" s="40">
        <v>28</v>
      </c>
      <c r="G31" s="41">
        <v>0</v>
      </c>
      <c r="H31" s="68">
        <v>10</v>
      </c>
      <c r="I31" s="39">
        <v>0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-6</v>
      </c>
      <c r="D32" s="80">
        <v>2153</v>
      </c>
      <c r="E32" s="81">
        <v>-2</v>
      </c>
      <c r="F32" s="82">
        <v>5633</v>
      </c>
      <c r="G32" s="79">
        <v>-4</v>
      </c>
      <c r="H32" s="83">
        <v>2821</v>
      </c>
      <c r="I32" s="79">
        <v>2</v>
      </c>
      <c r="J32" s="84">
        <v>2812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1</v>
      </c>
      <c r="D34" s="80">
        <v>361</v>
      </c>
      <c r="E34" s="81">
        <v>0</v>
      </c>
      <c r="F34" s="82">
        <v>1052</v>
      </c>
      <c r="G34" s="79">
        <v>0</v>
      </c>
      <c r="H34" s="83">
        <v>526</v>
      </c>
      <c r="I34" s="79">
        <v>0</v>
      </c>
      <c r="J34" s="84">
        <v>526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-1</v>
      </c>
      <c r="D35" s="66">
        <v>4</v>
      </c>
      <c r="E35" s="39">
        <v>-1</v>
      </c>
      <c r="F35" s="40">
        <v>13</v>
      </c>
      <c r="G35" s="41">
        <v>-1</v>
      </c>
      <c r="H35" s="68">
        <v>7</v>
      </c>
      <c r="I35" s="39">
        <v>0</v>
      </c>
      <c r="J35" s="70">
        <v>6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-3</v>
      </c>
      <c r="D36" s="80">
        <v>442</v>
      </c>
      <c r="E36" s="81">
        <v>-5</v>
      </c>
      <c r="F36" s="82">
        <v>1183</v>
      </c>
      <c r="G36" s="79">
        <v>-2</v>
      </c>
      <c r="H36" s="83">
        <v>614</v>
      </c>
      <c r="I36" s="79">
        <v>-3</v>
      </c>
      <c r="J36" s="84">
        <v>569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-3</v>
      </c>
      <c r="D37" s="66">
        <v>258</v>
      </c>
      <c r="E37" s="39">
        <v>-4</v>
      </c>
      <c r="F37" s="40">
        <v>518</v>
      </c>
      <c r="G37" s="41">
        <v>-5</v>
      </c>
      <c r="H37" s="68">
        <v>236</v>
      </c>
      <c r="I37" s="39">
        <v>1</v>
      </c>
      <c r="J37" s="70">
        <v>282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19</v>
      </c>
      <c r="D38" s="80">
        <v>32736</v>
      </c>
      <c r="E38" s="81">
        <v>-26</v>
      </c>
      <c r="F38" s="82">
        <v>76210</v>
      </c>
      <c r="G38" s="79">
        <v>-15</v>
      </c>
      <c r="H38" s="83">
        <v>37502</v>
      </c>
      <c r="I38" s="79">
        <v>-11</v>
      </c>
      <c r="J38" s="84">
        <v>38708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0</v>
      </c>
      <c r="D39" s="66">
        <v>3</v>
      </c>
      <c r="E39" s="39">
        <v>0</v>
      </c>
      <c r="F39" s="40">
        <v>17</v>
      </c>
      <c r="G39" s="41">
        <v>0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-4</v>
      </c>
      <c r="D40" s="80">
        <v>1999</v>
      </c>
      <c r="E40" s="81">
        <v>-17</v>
      </c>
      <c r="F40" s="82">
        <v>4967</v>
      </c>
      <c r="G40" s="79">
        <v>-9</v>
      </c>
      <c r="H40" s="83">
        <v>2400</v>
      </c>
      <c r="I40" s="79">
        <v>-8</v>
      </c>
      <c r="J40" s="84">
        <v>2567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1</v>
      </c>
      <c r="D42" s="80">
        <v>210</v>
      </c>
      <c r="E42" s="81">
        <v>1</v>
      </c>
      <c r="F42" s="82">
        <v>572</v>
      </c>
      <c r="G42" s="79">
        <v>1</v>
      </c>
      <c r="H42" s="83">
        <v>300</v>
      </c>
      <c r="I42" s="79">
        <v>0</v>
      </c>
      <c r="J42" s="84">
        <v>272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0</v>
      </c>
      <c r="D43" s="66">
        <v>3</v>
      </c>
      <c r="E43" s="39">
        <v>0</v>
      </c>
      <c r="F43" s="40">
        <v>17</v>
      </c>
      <c r="G43" s="41">
        <v>0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-3</v>
      </c>
      <c r="D44" s="80">
        <v>2209</v>
      </c>
      <c r="E44" s="81">
        <v>-16</v>
      </c>
      <c r="F44" s="82">
        <v>5539</v>
      </c>
      <c r="G44" s="79">
        <v>-8</v>
      </c>
      <c r="H44" s="83">
        <v>2700</v>
      </c>
      <c r="I44" s="79">
        <v>-8</v>
      </c>
      <c r="J44" s="84">
        <v>2839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2</v>
      </c>
      <c r="D45" s="66">
        <v>47</v>
      </c>
      <c r="E45" s="39">
        <v>2</v>
      </c>
      <c r="F45" s="40">
        <v>62</v>
      </c>
      <c r="G45" s="41">
        <v>2</v>
      </c>
      <c r="H45" s="68">
        <v>39</v>
      </c>
      <c r="I45" s="39">
        <v>0</v>
      </c>
      <c r="J45" s="70">
        <v>23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-5</v>
      </c>
      <c r="D46" s="80">
        <v>2344</v>
      </c>
      <c r="E46" s="81">
        <v>-13</v>
      </c>
      <c r="F46" s="82">
        <v>6344</v>
      </c>
      <c r="G46" s="79">
        <v>-10</v>
      </c>
      <c r="H46" s="83">
        <v>3170</v>
      </c>
      <c r="I46" s="79">
        <v>-3</v>
      </c>
      <c r="J46" s="84">
        <v>3174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0</v>
      </c>
      <c r="D48" s="80">
        <v>119</v>
      </c>
      <c r="E48" s="81">
        <v>-1</v>
      </c>
      <c r="F48" s="82">
        <v>363</v>
      </c>
      <c r="G48" s="79">
        <v>-1</v>
      </c>
      <c r="H48" s="83">
        <v>183</v>
      </c>
      <c r="I48" s="79">
        <v>0</v>
      </c>
      <c r="J48" s="84">
        <v>180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-1</v>
      </c>
      <c r="D49" s="66">
        <v>7</v>
      </c>
      <c r="E49" s="39">
        <v>-1</v>
      </c>
      <c r="F49" s="40">
        <v>8</v>
      </c>
      <c r="G49" s="41">
        <v>0</v>
      </c>
      <c r="H49" s="68">
        <v>0</v>
      </c>
      <c r="I49" s="39">
        <v>-1</v>
      </c>
      <c r="J49" s="70">
        <v>8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0</v>
      </c>
      <c r="D50" s="80">
        <v>227</v>
      </c>
      <c r="E50" s="81">
        <v>-2</v>
      </c>
      <c r="F50" s="82">
        <v>708</v>
      </c>
      <c r="G50" s="79">
        <v>-1</v>
      </c>
      <c r="H50" s="83">
        <v>361</v>
      </c>
      <c r="I50" s="79">
        <v>-1</v>
      </c>
      <c r="J50" s="84">
        <v>347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1</v>
      </c>
      <c r="D51" s="66">
        <v>54</v>
      </c>
      <c r="E51" s="39">
        <v>1</v>
      </c>
      <c r="F51" s="40">
        <v>71</v>
      </c>
      <c r="G51" s="41">
        <v>2</v>
      </c>
      <c r="H51" s="68">
        <v>39</v>
      </c>
      <c r="I51" s="39">
        <v>-1</v>
      </c>
      <c r="J51" s="70">
        <v>32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-5</v>
      </c>
      <c r="D52" s="80">
        <v>2690</v>
      </c>
      <c r="E52" s="81">
        <v>-16</v>
      </c>
      <c r="F52" s="82">
        <v>7415</v>
      </c>
      <c r="G52" s="79">
        <v>-12</v>
      </c>
      <c r="H52" s="83">
        <v>3714</v>
      </c>
      <c r="I52" s="79">
        <v>-4</v>
      </c>
      <c r="J52" s="84">
        <v>3701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1</v>
      </c>
      <c r="D53" s="66">
        <v>8</v>
      </c>
      <c r="E53" s="39">
        <v>1</v>
      </c>
      <c r="F53" s="40">
        <v>21</v>
      </c>
      <c r="G53" s="41">
        <v>1</v>
      </c>
      <c r="H53" s="68">
        <v>3</v>
      </c>
      <c r="I53" s="39">
        <v>0</v>
      </c>
      <c r="J53" s="70">
        <v>18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0</v>
      </c>
      <c r="D54" s="80">
        <v>1408</v>
      </c>
      <c r="E54" s="81">
        <v>-4</v>
      </c>
      <c r="F54" s="82">
        <v>3492</v>
      </c>
      <c r="G54" s="79">
        <v>0</v>
      </c>
      <c r="H54" s="83">
        <v>1717</v>
      </c>
      <c r="I54" s="79">
        <v>-4</v>
      </c>
      <c r="J54" s="84">
        <v>1775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1</v>
      </c>
      <c r="D55" s="66">
        <v>10</v>
      </c>
      <c r="E55" s="39">
        <v>1</v>
      </c>
      <c r="F55" s="40">
        <v>25</v>
      </c>
      <c r="G55" s="41">
        <v>1</v>
      </c>
      <c r="H55" s="68">
        <v>6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3</v>
      </c>
      <c r="D56" s="80">
        <v>1723</v>
      </c>
      <c r="E56" s="81">
        <v>1</v>
      </c>
      <c r="F56" s="82">
        <v>4056</v>
      </c>
      <c r="G56" s="79">
        <v>-1</v>
      </c>
      <c r="H56" s="83">
        <v>1940</v>
      </c>
      <c r="I56" s="79">
        <v>2</v>
      </c>
      <c r="J56" s="84">
        <v>2116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-1</v>
      </c>
      <c r="D58" s="80">
        <v>759</v>
      </c>
      <c r="E58" s="81">
        <v>5</v>
      </c>
      <c r="F58" s="82">
        <v>1720</v>
      </c>
      <c r="G58" s="79">
        <v>4</v>
      </c>
      <c r="H58" s="83">
        <v>801</v>
      </c>
      <c r="I58" s="79">
        <v>1</v>
      </c>
      <c r="J58" s="84">
        <v>919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-1</v>
      </c>
      <c r="D60" s="80">
        <v>107</v>
      </c>
      <c r="E60" s="81">
        <v>1</v>
      </c>
      <c r="F60" s="82">
        <v>296</v>
      </c>
      <c r="G60" s="79">
        <v>0</v>
      </c>
      <c r="H60" s="83">
        <v>149</v>
      </c>
      <c r="I60" s="79">
        <v>1</v>
      </c>
      <c r="J60" s="84">
        <v>147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-2</v>
      </c>
      <c r="D61" s="66">
        <v>10</v>
      </c>
      <c r="E61" s="39">
        <v>-2</v>
      </c>
      <c r="F61" s="40">
        <v>20</v>
      </c>
      <c r="G61" s="41">
        <v>-2</v>
      </c>
      <c r="H61" s="68">
        <v>3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-2</v>
      </c>
      <c r="D62" s="80">
        <v>442</v>
      </c>
      <c r="E62" s="81">
        <v>-14</v>
      </c>
      <c r="F62" s="82">
        <v>1162</v>
      </c>
      <c r="G62" s="79">
        <v>-7</v>
      </c>
      <c r="H62" s="83">
        <v>603</v>
      </c>
      <c r="I62" s="79">
        <v>-7</v>
      </c>
      <c r="J62" s="84">
        <v>559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0</v>
      </c>
      <c r="D64" s="80">
        <v>124</v>
      </c>
      <c r="E64" s="81">
        <v>-1</v>
      </c>
      <c r="F64" s="82">
        <v>341</v>
      </c>
      <c r="G64" s="79">
        <v>0</v>
      </c>
      <c r="H64" s="83">
        <v>173</v>
      </c>
      <c r="I64" s="79">
        <v>-1</v>
      </c>
      <c r="J64" s="84">
        <v>168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0</v>
      </c>
      <c r="D65" s="66">
        <v>38</v>
      </c>
      <c r="E65" s="39">
        <v>0</v>
      </c>
      <c r="F65" s="40">
        <v>81</v>
      </c>
      <c r="G65" s="41">
        <v>0</v>
      </c>
      <c r="H65" s="68">
        <v>13</v>
      </c>
      <c r="I65" s="39">
        <v>0</v>
      </c>
      <c r="J65" s="70">
        <v>68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-1</v>
      </c>
      <c r="D66" s="87">
        <v>4563</v>
      </c>
      <c r="E66" s="88">
        <v>-12</v>
      </c>
      <c r="F66" s="89">
        <v>11067</v>
      </c>
      <c r="G66" s="86">
        <v>-4</v>
      </c>
      <c r="H66" s="90">
        <v>5383</v>
      </c>
      <c r="I66" s="86">
        <v>-8</v>
      </c>
      <c r="J66" s="91">
        <v>5684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-1</v>
      </c>
      <c r="D67" s="66">
        <v>9</v>
      </c>
      <c r="E67" s="39">
        <v>-1</v>
      </c>
      <c r="F67" s="40">
        <v>14</v>
      </c>
      <c r="G67" s="41">
        <v>-1</v>
      </c>
      <c r="H67" s="68">
        <v>9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-2</v>
      </c>
      <c r="D68" s="80">
        <v>2051</v>
      </c>
      <c r="E68" s="81">
        <v>-9</v>
      </c>
      <c r="F68" s="82">
        <v>4599</v>
      </c>
      <c r="G68" s="79">
        <v>-8</v>
      </c>
      <c r="H68" s="83">
        <v>2241</v>
      </c>
      <c r="I68" s="79">
        <v>-1</v>
      </c>
      <c r="J68" s="84">
        <v>2358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0</v>
      </c>
      <c r="G69" s="41">
        <v>0</v>
      </c>
      <c r="H69" s="68">
        <v>0</v>
      </c>
      <c r="I69" s="39">
        <v>0</v>
      </c>
      <c r="J69" s="70">
        <v>0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1</v>
      </c>
      <c r="D70" s="80">
        <v>402</v>
      </c>
      <c r="E70" s="81">
        <v>-6</v>
      </c>
      <c r="F70" s="82">
        <v>1041</v>
      </c>
      <c r="G70" s="79">
        <v>-5</v>
      </c>
      <c r="H70" s="83">
        <v>544</v>
      </c>
      <c r="I70" s="79">
        <v>-1</v>
      </c>
      <c r="J70" s="84">
        <v>497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-1</v>
      </c>
      <c r="D72" s="80">
        <v>522</v>
      </c>
      <c r="E72" s="81">
        <v>-4</v>
      </c>
      <c r="F72" s="82">
        <v>1234</v>
      </c>
      <c r="G72" s="79">
        <v>-3</v>
      </c>
      <c r="H72" s="83">
        <v>631</v>
      </c>
      <c r="I72" s="79">
        <v>-1</v>
      </c>
      <c r="J72" s="84">
        <v>603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0</v>
      </c>
      <c r="D74" s="80">
        <v>514</v>
      </c>
      <c r="E74" s="81">
        <v>-5</v>
      </c>
      <c r="F74" s="82">
        <v>1312</v>
      </c>
      <c r="G74" s="79">
        <v>-5</v>
      </c>
      <c r="H74" s="83">
        <v>657</v>
      </c>
      <c r="I74" s="79">
        <v>0</v>
      </c>
      <c r="J74" s="84">
        <v>655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1</v>
      </c>
      <c r="D75" s="66">
        <v>4</v>
      </c>
      <c r="E75" s="39">
        <v>1</v>
      </c>
      <c r="F75" s="40">
        <v>8</v>
      </c>
      <c r="G75" s="41">
        <v>1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1</v>
      </c>
      <c r="D76" s="80">
        <v>605</v>
      </c>
      <c r="E76" s="81">
        <v>-2</v>
      </c>
      <c r="F76" s="82">
        <v>1558</v>
      </c>
      <c r="G76" s="79">
        <v>0</v>
      </c>
      <c r="H76" s="83">
        <v>781</v>
      </c>
      <c r="I76" s="79">
        <v>-2</v>
      </c>
      <c r="J76" s="84">
        <v>777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0</v>
      </c>
      <c r="D77" s="66">
        <v>14</v>
      </c>
      <c r="E77" s="39">
        <v>0</v>
      </c>
      <c r="F77" s="40">
        <v>33</v>
      </c>
      <c r="G77" s="41">
        <v>0</v>
      </c>
      <c r="H77" s="68">
        <v>17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-1</v>
      </c>
      <c r="D78" s="80">
        <v>4094</v>
      </c>
      <c r="E78" s="81">
        <v>-26</v>
      </c>
      <c r="F78" s="82">
        <v>9744</v>
      </c>
      <c r="G78" s="79">
        <v>-21</v>
      </c>
      <c r="H78" s="83">
        <v>4854</v>
      </c>
      <c r="I78" s="79">
        <v>-5</v>
      </c>
      <c r="J78" s="84">
        <v>4890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-5</v>
      </c>
      <c r="D79" s="66">
        <v>8</v>
      </c>
      <c r="E79" s="39">
        <v>-6</v>
      </c>
      <c r="F79" s="40">
        <v>13</v>
      </c>
      <c r="G79" s="41">
        <v>-4</v>
      </c>
      <c r="H79" s="68">
        <v>6</v>
      </c>
      <c r="I79" s="39">
        <v>-2</v>
      </c>
      <c r="J79" s="70">
        <v>7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-4</v>
      </c>
      <c r="D80" s="80">
        <v>1220</v>
      </c>
      <c r="E80" s="81">
        <v>-5</v>
      </c>
      <c r="F80" s="82">
        <v>2292</v>
      </c>
      <c r="G80" s="79">
        <v>-5</v>
      </c>
      <c r="H80" s="83">
        <v>1085</v>
      </c>
      <c r="I80" s="79">
        <v>0</v>
      </c>
      <c r="J80" s="84">
        <v>1207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1</v>
      </c>
      <c r="D81" s="66">
        <v>6</v>
      </c>
      <c r="E81" s="39">
        <v>1</v>
      </c>
      <c r="F81" s="40">
        <v>15</v>
      </c>
      <c r="G81" s="41">
        <v>0</v>
      </c>
      <c r="H81" s="68">
        <v>8</v>
      </c>
      <c r="I81" s="39">
        <v>1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-3</v>
      </c>
      <c r="D82" s="80">
        <v>935</v>
      </c>
      <c r="E82" s="81">
        <v>-5</v>
      </c>
      <c r="F82" s="82">
        <v>2118</v>
      </c>
      <c r="G82" s="79">
        <v>-3</v>
      </c>
      <c r="H82" s="83">
        <v>1029</v>
      </c>
      <c r="I82" s="79">
        <v>-2</v>
      </c>
      <c r="J82" s="84">
        <v>1089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1</v>
      </c>
      <c r="D83" s="66">
        <v>2</v>
      </c>
      <c r="E83" s="39">
        <v>1</v>
      </c>
      <c r="F83" s="40">
        <v>5</v>
      </c>
      <c r="G83" s="41">
        <v>0</v>
      </c>
      <c r="H83" s="68">
        <v>1</v>
      </c>
      <c r="I83" s="39">
        <v>1</v>
      </c>
      <c r="J83" s="70">
        <v>4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-1</v>
      </c>
      <c r="D84" s="80">
        <v>349</v>
      </c>
      <c r="E84" s="81">
        <v>-7</v>
      </c>
      <c r="F84" s="82">
        <v>770</v>
      </c>
      <c r="G84" s="79">
        <v>-4</v>
      </c>
      <c r="H84" s="83">
        <v>380</v>
      </c>
      <c r="I84" s="79">
        <v>-3</v>
      </c>
      <c r="J84" s="84">
        <v>390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-3</v>
      </c>
      <c r="D85" s="66">
        <v>16</v>
      </c>
      <c r="E85" s="39">
        <v>-4</v>
      </c>
      <c r="F85" s="40">
        <v>33</v>
      </c>
      <c r="G85" s="41">
        <v>-4</v>
      </c>
      <c r="H85" s="68">
        <v>15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-8</v>
      </c>
      <c r="D86" s="80">
        <v>2504</v>
      </c>
      <c r="E86" s="81">
        <v>-17</v>
      </c>
      <c r="F86" s="82">
        <v>5180</v>
      </c>
      <c r="G86" s="79">
        <v>-12</v>
      </c>
      <c r="H86" s="83">
        <v>2494</v>
      </c>
      <c r="I86" s="79">
        <v>-5</v>
      </c>
      <c r="J86" s="84">
        <v>2686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0</v>
      </c>
      <c r="D87" s="66">
        <v>13</v>
      </c>
      <c r="E87" s="39">
        <v>0</v>
      </c>
      <c r="F87" s="40">
        <v>34</v>
      </c>
      <c r="G87" s="41">
        <v>0</v>
      </c>
      <c r="H87" s="68">
        <v>24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1</v>
      </c>
      <c r="D88" s="80">
        <v>1247</v>
      </c>
      <c r="E88" s="81">
        <v>-4</v>
      </c>
      <c r="F88" s="82">
        <v>3313</v>
      </c>
      <c r="G88" s="79">
        <v>-2</v>
      </c>
      <c r="H88" s="83">
        <v>1618</v>
      </c>
      <c r="I88" s="79">
        <v>-2</v>
      </c>
      <c r="J88" s="84">
        <v>1695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0</v>
      </c>
      <c r="D89" s="66">
        <v>18</v>
      </c>
      <c r="E89" s="39">
        <v>0</v>
      </c>
      <c r="F89" s="40">
        <v>35</v>
      </c>
      <c r="G89" s="41">
        <v>0</v>
      </c>
      <c r="H89" s="68">
        <v>17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0</v>
      </c>
      <c r="D90" s="80">
        <v>1559</v>
      </c>
      <c r="E90" s="81">
        <v>-12</v>
      </c>
      <c r="F90" s="82">
        <v>4376</v>
      </c>
      <c r="G90" s="79">
        <v>-4</v>
      </c>
      <c r="H90" s="83">
        <v>2193</v>
      </c>
      <c r="I90" s="79">
        <v>-8</v>
      </c>
      <c r="J90" s="84">
        <v>2183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4</v>
      </c>
      <c r="E91" s="39">
        <v>1</v>
      </c>
      <c r="F91" s="40">
        <v>11</v>
      </c>
      <c r="G91" s="41">
        <v>0</v>
      </c>
      <c r="H91" s="68">
        <v>4</v>
      </c>
      <c r="I91" s="39">
        <v>1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-1</v>
      </c>
      <c r="D92" s="80">
        <v>769</v>
      </c>
      <c r="E92" s="81">
        <v>-10</v>
      </c>
      <c r="F92" s="82">
        <v>2166</v>
      </c>
      <c r="G92" s="79">
        <v>-4</v>
      </c>
      <c r="H92" s="83">
        <v>1062</v>
      </c>
      <c r="I92" s="79">
        <v>-6</v>
      </c>
      <c r="J92" s="84">
        <v>1104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0</v>
      </c>
      <c r="D93" s="66">
        <v>35</v>
      </c>
      <c r="E93" s="39">
        <v>1</v>
      </c>
      <c r="F93" s="40">
        <v>80</v>
      </c>
      <c r="G93" s="41">
        <v>0</v>
      </c>
      <c r="H93" s="68">
        <v>45</v>
      </c>
      <c r="I93" s="39">
        <v>1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0</v>
      </c>
      <c r="D94" s="80">
        <v>3575</v>
      </c>
      <c r="E94" s="81">
        <v>-26</v>
      </c>
      <c r="F94" s="82">
        <v>9855</v>
      </c>
      <c r="G94" s="79">
        <v>-10</v>
      </c>
      <c r="H94" s="83">
        <v>4873</v>
      </c>
      <c r="I94" s="79">
        <v>-16</v>
      </c>
      <c r="J94" s="84">
        <v>4982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-5</v>
      </c>
      <c r="D95" s="66">
        <v>418</v>
      </c>
      <c r="E95" s="39">
        <v>-6</v>
      </c>
      <c r="F95" s="40">
        <v>833</v>
      </c>
      <c r="G95" s="41">
        <v>-7</v>
      </c>
      <c r="H95" s="68">
        <v>372</v>
      </c>
      <c r="I95" s="39">
        <v>1</v>
      </c>
      <c r="J95" s="70">
        <v>461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1</v>
      </c>
      <c r="D96" s="87">
        <v>52371</v>
      </c>
      <c r="E96" s="88">
        <v>-139</v>
      </c>
      <c r="F96" s="89">
        <v>125010</v>
      </c>
      <c r="G96" s="86">
        <v>-82</v>
      </c>
      <c r="H96" s="90">
        <v>61520</v>
      </c>
      <c r="I96" s="86">
        <v>-57</v>
      </c>
      <c r="J96" s="91">
        <v>63490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-4</v>
      </c>
      <c r="D97" s="67">
        <v>52789</v>
      </c>
      <c r="E97" s="12">
        <v>-145</v>
      </c>
      <c r="F97" s="13">
        <v>125843</v>
      </c>
      <c r="G97" s="12">
        <v>-89</v>
      </c>
      <c r="H97" s="69">
        <v>61892</v>
      </c>
      <c r="I97" s="12">
        <v>-56</v>
      </c>
      <c r="J97" s="71">
        <v>63951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14652</v>
      </c>
      <c r="D7" s="26">
        <f>E7+F7</f>
        <v>31692</v>
      </c>
      <c r="E7" s="26">
        <v>15490</v>
      </c>
      <c r="F7" s="27">
        <v>16202</v>
      </c>
    </row>
    <row r="8" spans="1:6" ht="17.25" customHeight="1">
      <c r="A8" s="144"/>
      <c r="B8" s="75" t="s">
        <v>10</v>
      </c>
      <c r="C8" s="28">
        <v>7756</v>
      </c>
      <c r="D8" s="102">
        <f>E8+F8</f>
        <v>17612</v>
      </c>
      <c r="E8" s="29">
        <v>8687</v>
      </c>
      <c r="F8" s="30">
        <v>8925</v>
      </c>
    </row>
    <row r="9" spans="1:6" ht="17.25" customHeight="1">
      <c r="A9" s="144"/>
      <c r="B9" s="75" t="s">
        <v>11</v>
      </c>
      <c r="C9" s="28">
        <v>2751</v>
      </c>
      <c r="D9" s="102">
        <f t="shared" ref="D9:D31" si="0">E9+F9</f>
        <v>7050</v>
      </c>
      <c r="E9" s="29">
        <v>3444</v>
      </c>
      <c r="F9" s="30">
        <v>3606</v>
      </c>
    </row>
    <row r="10" spans="1:6" ht="17.25" customHeight="1">
      <c r="A10" s="144"/>
      <c r="B10" s="75" t="s">
        <v>12</v>
      </c>
      <c r="C10" s="28">
        <v>778</v>
      </c>
      <c r="D10" s="102">
        <f t="shared" si="0"/>
        <v>2025</v>
      </c>
      <c r="E10" s="29">
        <v>1008</v>
      </c>
      <c r="F10" s="30">
        <v>1017</v>
      </c>
    </row>
    <row r="11" spans="1:6" ht="17.25" customHeight="1">
      <c r="A11" s="144"/>
      <c r="B11" s="75" t="s">
        <v>13</v>
      </c>
      <c r="C11" s="28">
        <v>890</v>
      </c>
      <c r="D11" s="102">
        <f t="shared" si="0"/>
        <v>2354</v>
      </c>
      <c r="E11" s="29">
        <v>1179</v>
      </c>
      <c r="F11" s="30">
        <v>1175</v>
      </c>
    </row>
    <row r="12" spans="1:6" ht="17.25" customHeight="1">
      <c r="A12" s="144"/>
      <c r="B12" s="75" t="s">
        <v>14</v>
      </c>
      <c r="C12" s="28">
        <v>649</v>
      </c>
      <c r="D12" s="102">
        <f t="shared" si="0"/>
        <v>1788</v>
      </c>
      <c r="E12" s="29">
        <v>920</v>
      </c>
      <c r="F12" s="30">
        <v>868</v>
      </c>
    </row>
    <row r="13" spans="1:6" ht="17.25" customHeight="1">
      <c r="A13" s="144"/>
      <c r="B13" s="75" t="s">
        <v>15</v>
      </c>
      <c r="C13" s="28">
        <v>1324</v>
      </c>
      <c r="D13" s="102">
        <f t="shared" si="0"/>
        <v>3252</v>
      </c>
      <c r="E13" s="29">
        <v>1570</v>
      </c>
      <c r="F13" s="30">
        <v>1682</v>
      </c>
    </row>
    <row r="14" spans="1:6" ht="17.25" customHeight="1">
      <c r="A14" s="144"/>
      <c r="B14" s="75" t="s">
        <v>16</v>
      </c>
      <c r="C14" s="28">
        <v>980</v>
      </c>
      <c r="D14" s="102">
        <f t="shared" si="0"/>
        <v>2569</v>
      </c>
      <c r="E14" s="29">
        <v>1243</v>
      </c>
      <c r="F14" s="30">
        <v>1326</v>
      </c>
    </row>
    <row r="15" spans="1:6" ht="17.25" customHeight="1">
      <c r="A15" s="144"/>
      <c r="B15" s="75" t="s">
        <v>17</v>
      </c>
      <c r="C15" s="28">
        <v>2153</v>
      </c>
      <c r="D15" s="102">
        <f t="shared" si="0"/>
        <v>5633</v>
      </c>
      <c r="E15" s="29">
        <v>2821</v>
      </c>
      <c r="F15" s="30">
        <v>2812</v>
      </c>
    </row>
    <row r="16" spans="1:6" ht="17.25" customHeight="1">
      <c r="A16" s="144"/>
      <c r="B16" s="75" t="s">
        <v>18</v>
      </c>
      <c r="C16" s="28">
        <v>361</v>
      </c>
      <c r="D16" s="102">
        <f t="shared" si="0"/>
        <v>1052</v>
      </c>
      <c r="E16" s="29">
        <v>526</v>
      </c>
      <c r="F16" s="30">
        <v>526</v>
      </c>
    </row>
    <row r="17" spans="1:6" ht="17.25" customHeight="1">
      <c r="A17" s="144"/>
      <c r="B17" s="75" t="s">
        <v>19</v>
      </c>
      <c r="C17" s="28">
        <v>442</v>
      </c>
      <c r="D17" s="102">
        <f t="shared" si="0"/>
        <v>1183</v>
      </c>
      <c r="E17" s="29">
        <v>614</v>
      </c>
      <c r="F17" s="30">
        <v>569</v>
      </c>
    </row>
    <row r="18" spans="1:6" ht="17.25" customHeight="1" thickBot="1">
      <c r="A18" s="145"/>
      <c r="B18" s="46" t="s">
        <v>20</v>
      </c>
      <c r="C18" s="47">
        <f>SUM(C7:C17)</f>
        <v>32736</v>
      </c>
      <c r="D18" s="48">
        <f>SUM(D7:D17)</f>
        <v>76210</v>
      </c>
      <c r="E18" s="48">
        <f>SUM(E7:E17)</f>
        <v>37502</v>
      </c>
      <c r="F18" s="49">
        <f>SUM(F7:F17)</f>
        <v>38708</v>
      </c>
    </row>
    <row r="19" spans="1:6" ht="17.25" customHeight="1" thickTop="1">
      <c r="A19" s="143" t="s">
        <v>21</v>
      </c>
      <c r="B19" s="74" t="s">
        <v>22</v>
      </c>
      <c r="C19" s="31">
        <v>1999</v>
      </c>
      <c r="D19" s="102">
        <f t="shared" si="0"/>
        <v>4967</v>
      </c>
      <c r="E19" s="32">
        <v>2400</v>
      </c>
      <c r="F19" s="33">
        <v>2567</v>
      </c>
    </row>
    <row r="20" spans="1:6" ht="17.25" customHeight="1">
      <c r="A20" s="144"/>
      <c r="B20" s="75" t="s">
        <v>23</v>
      </c>
      <c r="C20" s="34">
        <v>210</v>
      </c>
      <c r="D20" s="102">
        <f t="shared" si="0"/>
        <v>572</v>
      </c>
      <c r="E20" s="35">
        <v>300</v>
      </c>
      <c r="F20" s="36">
        <v>272</v>
      </c>
    </row>
    <row r="21" spans="1:6" ht="17.25" customHeight="1" thickBot="1">
      <c r="A21" s="145"/>
      <c r="B21" s="46" t="s">
        <v>20</v>
      </c>
      <c r="C21" s="47">
        <f>SUM(C19:C20)</f>
        <v>2209</v>
      </c>
      <c r="D21" s="48">
        <f>SUM(D19:D20)</f>
        <v>5539</v>
      </c>
      <c r="E21" s="48">
        <f>SUM(E19:E20)</f>
        <v>2700</v>
      </c>
      <c r="F21" s="49">
        <f>SUM(F19:F20)</f>
        <v>2839</v>
      </c>
    </row>
    <row r="22" spans="1:6" ht="17.25" customHeight="1" thickTop="1">
      <c r="A22" s="143" t="s">
        <v>24</v>
      </c>
      <c r="B22" s="74" t="s">
        <v>24</v>
      </c>
      <c r="C22" s="50">
        <v>2344</v>
      </c>
      <c r="D22" s="102">
        <f t="shared" si="0"/>
        <v>6344</v>
      </c>
      <c r="E22" s="51">
        <v>3170</v>
      </c>
      <c r="F22" s="52">
        <v>3174</v>
      </c>
    </row>
    <row r="23" spans="1:6" ht="17.25" customHeight="1">
      <c r="A23" s="144"/>
      <c r="B23" s="75" t="s">
        <v>25</v>
      </c>
      <c r="C23" s="53">
        <v>119</v>
      </c>
      <c r="D23" s="102">
        <f t="shared" si="0"/>
        <v>363</v>
      </c>
      <c r="E23" s="54">
        <v>183</v>
      </c>
      <c r="F23" s="55">
        <v>180</v>
      </c>
    </row>
    <row r="24" spans="1:6" ht="17.25" customHeight="1">
      <c r="A24" s="144"/>
      <c r="B24" s="75" t="s">
        <v>26</v>
      </c>
      <c r="C24" s="53">
        <v>227</v>
      </c>
      <c r="D24" s="102">
        <f t="shared" si="0"/>
        <v>708</v>
      </c>
      <c r="E24" s="54">
        <v>361</v>
      </c>
      <c r="F24" s="55">
        <v>347</v>
      </c>
    </row>
    <row r="25" spans="1:6" ht="17.25" customHeight="1" thickBot="1">
      <c r="A25" s="145"/>
      <c r="B25" s="46" t="s">
        <v>20</v>
      </c>
      <c r="C25" s="47">
        <f>SUM(C22:C24)</f>
        <v>2690</v>
      </c>
      <c r="D25" s="48">
        <f>SUM(D22:D24)</f>
        <v>7415</v>
      </c>
      <c r="E25" s="48">
        <f>SUM(E22:E24)</f>
        <v>3714</v>
      </c>
      <c r="F25" s="49">
        <f>SUM(F22:F24)</f>
        <v>3701</v>
      </c>
    </row>
    <row r="26" spans="1:6" ht="17.25" customHeight="1" thickTop="1">
      <c r="A26" s="143" t="s">
        <v>27</v>
      </c>
      <c r="B26" s="74" t="s">
        <v>28</v>
      </c>
      <c r="C26" s="50">
        <v>1408</v>
      </c>
      <c r="D26" s="102">
        <f t="shared" ref="D26:D30" si="1">E26+F26</f>
        <v>3492</v>
      </c>
      <c r="E26" s="51">
        <v>1717</v>
      </c>
      <c r="F26" s="52">
        <v>1775</v>
      </c>
    </row>
    <row r="27" spans="1:6" ht="17.25" customHeight="1">
      <c r="A27" s="144"/>
      <c r="B27" s="75" t="s">
        <v>29</v>
      </c>
      <c r="C27" s="53">
        <v>1723</v>
      </c>
      <c r="D27" s="102">
        <f t="shared" si="0"/>
        <v>4056</v>
      </c>
      <c r="E27" s="54">
        <v>1940</v>
      </c>
      <c r="F27" s="55">
        <v>2116</v>
      </c>
    </row>
    <row r="28" spans="1:6" ht="17.25" customHeight="1">
      <c r="A28" s="144"/>
      <c r="B28" s="75" t="s">
        <v>30</v>
      </c>
      <c r="C28" s="53">
        <v>759</v>
      </c>
      <c r="D28" s="102">
        <f t="shared" si="0"/>
        <v>1720</v>
      </c>
      <c r="E28" s="54">
        <v>801</v>
      </c>
      <c r="F28" s="55">
        <v>919</v>
      </c>
    </row>
    <row r="29" spans="1:6" ht="17.25" customHeight="1">
      <c r="A29" s="144"/>
      <c r="B29" s="75" t="s">
        <v>31</v>
      </c>
      <c r="C29" s="53">
        <v>107</v>
      </c>
      <c r="D29" s="102">
        <f t="shared" si="1"/>
        <v>296</v>
      </c>
      <c r="E29" s="54">
        <v>149</v>
      </c>
      <c r="F29" s="55">
        <v>147</v>
      </c>
    </row>
    <row r="30" spans="1:6" ht="17.25" customHeight="1">
      <c r="A30" s="144"/>
      <c r="B30" s="75" t="s">
        <v>32</v>
      </c>
      <c r="C30" s="53">
        <v>442</v>
      </c>
      <c r="D30" s="102">
        <f t="shared" si="1"/>
        <v>1162</v>
      </c>
      <c r="E30" s="54">
        <v>603</v>
      </c>
      <c r="F30" s="55">
        <v>559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341</v>
      </c>
      <c r="E31" s="57">
        <v>173</v>
      </c>
      <c r="F31" s="58">
        <v>168</v>
      </c>
    </row>
    <row r="32" spans="1:6" ht="17.25" customHeight="1" thickBot="1">
      <c r="A32" s="145"/>
      <c r="B32" s="46" t="s">
        <v>20</v>
      </c>
      <c r="C32" s="47">
        <f>SUM(C26:C31)</f>
        <v>4563</v>
      </c>
      <c r="D32" s="48">
        <f>SUM(D26:D31)</f>
        <v>11067</v>
      </c>
      <c r="E32" s="48">
        <f>SUM(E26:E31)</f>
        <v>5383</v>
      </c>
      <c r="F32" s="49">
        <f>SUM(F26:F31)</f>
        <v>5684</v>
      </c>
    </row>
    <row r="33" spans="1:6" ht="17.25" customHeight="1" thickTop="1">
      <c r="A33" s="143" t="s">
        <v>34</v>
      </c>
      <c r="B33" s="74" t="s">
        <v>34</v>
      </c>
      <c r="C33" s="25">
        <v>2051</v>
      </c>
      <c r="D33" s="102">
        <f t="shared" ref="D33:D45" si="2">E33+F33</f>
        <v>4599</v>
      </c>
      <c r="E33" s="26">
        <v>2241</v>
      </c>
      <c r="F33" s="27">
        <v>2358</v>
      </c>
    </row>
    <row r="34" spans="1:6" ht="17.25" customHeight="1">
      <c r="A34" s="144"/>
      <c r="B34" s="75" t="s">
        <v>35</v>
      </c>
      <c r="C34" s="28">
        <v>402</v>
      </c>
      <c r="D34" s="102">
        <f t="shared" si="2"/>
        <v>1041</v>
      </c>
      <c r="E34" s="29">
        <v>544</v>
      </c>
      <c r="F34" s="30">
        <v>497</v>
      </c>
    </row>
    <row r="35" spans="1:6" ht="17.25" customHeight="1">
      <c r="A35" s="144"/>
      <c r="B35" s="75" t="s">
        <v>36</v>
      </c>
      <c r="C35" s="28">
        <v>522</v>
      </c>
      <c r="D35" s="102">
        <f t="shared" si="2"/>
        <v>1234</v>
      </c>
      <c r="E35" s="29">
        <v>631</v>
      </c>
      <c r="F35" s="30">
        <v>603</v>
      </c>
    </row>
    <row r="36" spans="1:6" ht="17.25" customHeight="1">
      <c r="A36" s="144"/>
      <c r="B36" s="75" t="s">
        <v>37</v>
      </c>
      <c r="C36" s="28">
        <v>514</v>
      </c>
      <c r="D36" s="102">
        <f t="shared" si="2"/>
        <v>1312</v>
      </c>
      <c r="E36" s="29">
        <v>657</v>
      </c>
      <c r="F36" s="30">
        <v>655</v>
      </c>
    </row>
    <row r="37" spans="1:6" ht="17.25" customHeight="1">
      <c r="A37" s="144"/>
      <c r="B37" s="75" t="s">
        <v>38</v>
      </c>
      <c r="C37" s="28">
        <v>605</v>
      </c>
      <c r="D37" s="102">
        <f t="shared" si="2"/>
        <v>1558</v>
      </c>
      <c r="E37" s="29">
        <v>781</v>
      </c>
      <c r="F37" s="30">
        <v>777</v>
      </c>
    </row>
    <row r="38" spans="1:6" ht="17.25" customHeight="1" thickBot="1">
      <c r="A38" s="145"/>
      <c r="B38" s="46" t="s">
        <v>20</v>
      </c>
      <c r="C38" s="47">
        <f>SUM(C33:C37)</f>
        <v>4094</v>
      </c>
      <c r="D38" s="48">
        <f>SUM(D33:D37)</f>
        <v>9744</v>
      </c>
      <c r="E38" s="48">
        <f>SUM(E33:E37)</f>
        <v>4854</v>
      </c>
      <c r="F38" s="49">
        <f>SUM(F33:F37)</f>
        <v>4890</v>
      </c>
    </row>
    <row r="39" spans="1:6" ht="17.25" customHeight="1" thickTop="1">
      <c r="A39" s="143" t="s">
        <v>39</v>
      </c>
      <c r="B39" s="74" t="s">
        <v>40</v>
      </c>
      <c r="C39" s="59">
        <v>1220</v>
      </c>
      <c r="D39" s="102">
        <f t="shared" si="2"/>
        <v>2292</v>
      </c>
      <c r="E39" s="60">
        <v>1085</v>
      </c>
      <c r="F39" s="61">
        <v>1207</v>
      </c>
    </row>
    <row r="40" spans="1:6" ht="17.25" customHeight="1">
      <c r="A40" s="144"/>
      <c r="B40" s="75" t="s">
        <v>41</v>
      </c>
      <c r="C40" s="56">
        <v>935</v>
      </c>
      <c r="D40" s="102">
        <f t="shared" si="2"/>
        <v>2118</v>
      </c>
      <c r="E40" s="57">
        <v>1029</v>
      </c>
      <c r="F40" s="58">
        <v>1089</v>
      </c>
    </row>
    <row r="41" spans="1:6" ht="17.25" customHeight="1">
      <c r="A41" s="144"/>
      <c r="B41" s="75" t="s">
        <v>42</v>
      </c>
      <c r="C41" s="28">
        <v>349</v>
      </c>
      <c r="D41" s="102">
        <f t="shared" si="2"/>
        <v>770</v>
      </c>
      <c r="E41" s="29">
        <v>380</v>
      </c>
      <c r="F41" s="30">
        <v>390</v>
      </c>
    </row>
    <row r="42" spans="1:6" ht="17.25" customHeight="1" thickBot="1">
      <c r="A42" s="145"/>
      <c r="B42" s="46" t="s">
        <v>20</v>
      </c>
      <c r="C42" s="47">
        <f>SUM(C39:C41)</f>
        <v>2504</v>
      </c>
      <c r="D42" s="48">
        <f>SUM(D39:D41)</f>
        <v>5180</v>
      </c>
      <c r="E42" s="48">
        <f>SUM(E39:E41)</f>
        <v>2494</v>
      </c>
      <c r="F42" s="49">
        <f>SUM(F39:F41)</f>
        <v>2686</v>
      </c>
    </row>
    <row r="43" spans="1:6" ht="17.25" customHeight="1" thickTop="1">
      <c r="A43" s="143" t="s">
        <v>43</v>
      </c>
      <c r="B43" s="74" t="s">
        <v>43</v>
      </c>
      <c r="C43" s="25">
        <v>1247</v>
      </c>
      <c r="D43" s="102">
        <f t="shared" si="2"/>
        <v>3313</v>
      </c>
      <c r="E43" s="26">
        <v>1618</v>
      </c>
      <c r="F43" s="27">
        <v>1695</v>
      </c>
    </row>
    <row r="44" spans="1:6" ht="17.25" customHeight="1">
      <c r="A44" s="144"/>
      <c r="B44" s="75" t="s">
        <v>44</v>
      </c>
      <c r="C44" s="28">
        <v>1559</v>
      </c>
      <c r="D44" s="102">
        <f t="shared" si="2"/>
        <v>4376</v>
      </c>
      <c r="E44" s="29">
        <v>2193</v>
      </c>
      <c r="F44" s="30">
        <v>2183</v>
      </c>
    </row>
    <row r="45" spans="1:6" ht="17.25" customHeight="1">
      <c r="A45" s="144"/>
      <c r="B45" s="75" t="s">
        <v>45</v>
      </c>
      <c r="C45" s="28">
        <v>769</v>
      </c>
      <c r="D45" s="102">
        <f t="shared" si="2"/>
        <v>2166</v>
      </c>
      <c r="E45" s="29">
        <v>1062</v>
      </c>
      <c r="F45" s="30">
        <v>1104</v>
      </c>
    </row>
    <row r="46" spans="1:6" ht="17.25" customHeight="1" thickBot="1">
      <c r="A46" s="145"/>
      <c r="B46" s="46" t="s">
        <v>20</v>
      </c>
      <c r="C46" s="47">
        <f>SUM(C43:C45)</f>
        <v>3575</v>
      </c>
      <c r="D46" s="48">
        <f>SUM(D43:D45)</f>
        <v>9855</v>
      </c>
      <c r="E46" s="48">
        <f>SUM(E43:E45)</f>
        <v>4873</v>
      </c>
      <c r="F46" s="49">
        <f>SUM(F43:F45)</f>
        <v>4982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52371</v>
      </c>
      <c r="D47" s="64">
        <f>D18+D21+D25+D32+D38+D42+D46</f>
        <v>125010</v>
      </c>
      <c r="E47" s="64">
        <f>E18+E21+E25+E32+E38+E42+E46</f>
        <v>61520</v>
      </c>
      <c r="F47" s="65">
        <f>F18+F21+F25+F32+F38+F42+F46</f>
        <v>63490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120</v>
      </c>
      <c r="D7" s="26">
        <f>E7+F7</f>
        <v>250</v>
      </c>
      <c r="E7" s="26">
        <v>98</v>
      </c>
      <c r="F7" s="27">
        <v>152</v>
      </c>
    </row>
    <row r="8" spans="1:6" ht="17.25" customHeight="1">
      <c r="A8" s="144"/>
      <c r="B8" s="75" t="s">
        <v>10</v>
      </c>
      <c r="C8" s="28">
        <v>51</v>
      </c>
      <c r="D8" s="102">
        <f>E8+F8</f>
        <v>108</v>
      </c>
      <c r="E8" s="29">
        <v>55</v>
      </c>
      <c r="F8" s="30">
        <v>53</v>
      </c>
    </row>
    <row r="9" spans="1:6" ht="17.25" customHeight="1">
      <c r="A9" s="144"/>
      <c r="B9" s="75" t="s">
        <v>11</v>
      </c>
      <c r="C9" s="28">
        <v>11</v>
      </c>
      <c r="D9" s="102">
        <f t="shared" ref="D9:D45" si="0">E9+F9</f>
        <v>30</v>
      </c>
      <c r="E9" s="29">
        <v>8</v>
      </c>
      <c r="F9" s="30">
        <v>22</v>
      </c>
    </row>
    <row r="10" spans="1:6" ht="17.25" customHeight="1">
      <c r="A10" s="144"/>
      <c r="B10" s="75" t="s">
        <v>12</v>
      </c>
      <c r="C10" s="28">
        <v>0</v>
      </c>
      <c r="D10" s="102">
        <f t="shared" si="0"/>
        <v>2</v>
      </c>
      <c r="E10" s="29">
        <v>0</v>
      </c>
      <c r="F10" s="30">
        <v>2</v>
      </c>
    </row>
    <row r="11" spans="1:6" ht="17.25" customHeight="1">
      <c r="A11" s="144"/>
      <c r="B11" s="75" t="s">
        <v>13</v>
      </c>
      <c r="C11" s="28">
        <v>16</v>
      </c>
      <c r="D11" s="102">
        <f t="shared" si="0"/>
        <v>16</v>
      </c>
      <c r="E11" s="29">
        <v>15</v>
      </c>
      <c r="F11" s="30">
        <v>1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31</v>
      </c>
      <c r="D13" s="102">
        <f t="shared" si="0"/>
        <v>40</v>
      </c>
      <c r="E13" s="29">
        <v>30</v>
      </c>
      <c r="F13" s="30">
        <v>10</v>
      </c>
    </row>
    <row r="14" spans="1:6" ht="17.25" customHeight="1">
      <c r="A14" s="144"/>
      <c r="B14" s="75" t="s">
        <v>16</v>
      </c>
      <c r="C14" s="28">
        <v>12</v>
      </c>
      <c r="D14" s="102">
        <f t="shared" si="0"/>
        <v>21</v>
      </c>
      <c r="E14" s="29">
        <v>13</v>
      </c>
      <c r="F14" s="30">
        <v>8</v>
      </c>
    </row>
    <row r="15" spans="1:6" ht="17.25" customHeight="1">
      <c r="A15" s="144"/>
      <c r="B15" s="75" t="s">
        <v>17</v>
      </c>
      <c r="C15" s="28">
        <v>12</v>
      </c>
      <c r="D15" s="102">
        <f t="shared" si="0"/>
        <v>28</v>
      </c>
      <c r="E15" s="29">
        <v>10</v>
      </c>
      <c r="F15" s="30">
        <v>18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4</v>
      </c>
      <c r="D17" s="102">
        <f t="shared" si="0"/>
        <v>13</v>
      </c>
      <c r="E17" s="29">
        <v>7</v>
      </c>
      <c r="F17" s="30">
        <v>6</v>
      </c>
    </row>
    <row r="18" spans="1:6" ht="17.25" customHeight="1" thickBot="1">
      <c r="A18" s="145"/>
      <c r="B18" s="46" t="s">
        <v>20</v>
      </c>
      <c r="C18" s="47">
        <f>SUM(C7:C17)</f>
        <v>258</v>
      </c>
      <c r="D18" s="48">
        <f>SUM(D7:D17)</f>
        <v>518</v>
      </c>
      <c r="E18" s="48">
        <f>SUM(E7:E17)</f>
        <v>236</v>
      </c>
      <c r="F18" s="49">
        <f>SUM(F7:F17)</f>
        <v>282</v>
      </c>
    </row>
    <row r="19" spans="1:6" ht="17.25" customHeight="1" thickTop="1">
      <c r="A19" s="14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43" t="s">
        <v>24</v>
      </c>
      <c r="B22" s="74" t="s">
        <v>24</v>
      </c>
      <c r="C22" s="50">
        <v>47</v>
      </c>
      <c r="D22" s="102">
        <f t="shared" si="0"/>
        <v>62</v>
      </c>
      <c r="E22" s="51">
        <v>39</v>
      </c>
      <c r="F22" s="52">
        <v>23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7</v>
      </c>
      <c r="D24" s="102">
        <f t="shared" si="0"/>
        <v>8</v>
      </c>
      <c r="E24" s="54">
        <v>0</v>
      </c>
      <c r="F24" s="55">
        <v>8</v>
      </c>
    </row>
    <row r="25" spans="1:6" ht="17.25" customHeight="1" thickBot="1">
      <c r="A25" s="145"/>
      <c r="B25" s="46" t="s">
        <v>20</v>
      </c>
      <c r="C25" s="47">
        <f>SUM(C22:C24)</f>
        <v>54</v>
      </c>
      <c r="D25" s="48">
        <f>SUM(D22:D24)</f>
        <v>71</v>
      </c>
      <c r="E25" s="48">
        <f>SUM(E22:E24)</f>
        <v>39</v>
      </c>
      <c r="F25" s="49">
        <f>SUM(F22:F24)</f>
        <v>32</v>
      </c>
    </row>
    <row r="26" spans="1:6" ht="17.25" customHeight="1" thickTop="1">
      <c r="A26" s="143" t="s">
        <v>27</v>
      </c>
      <c r="B26" s="74" t="s">
        <v>28</v>
      </c>
      <c r="C26" s="50">
        <v>8</v>
      </c>
      <c r="D26" s="102">
        <f t="shared" si="0"/>
        <v>21</v>
      </c>
      <c r="E26" s="51">
        <v>3</v>
      </c>
      <c r="F26" s="52">
        <v>18</v>
      </c>
    </row>
    <row r="27" spans="1:6" ht="17.25" customHeight="1">
      <c r="A27" s="144"/>
      <c r="B27" s="75" t="s">
        <v>29</v>
      </c>
      <c r="C27" s="53">
        <v>10</v>
      </c>
      <c r="D27" s="102">
        <f t="shared" si="0"/>
        <v>25</v>
      </c>
      <c r="E27" s="54">
        <v>6</v>
      </c>
      <c r="F27" s="55">
        <v>19</v>
      </c>
    </row>
    <row r="28" spans="1:6" ht="17.25" customHeight="1">
      <c r="A28" s="14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10</v>
      </c>
      <c r="D30" s="102">
        <f t="shared" si="0"/>
        <v>20</v>
      </c>
      <c r="E30" s="54">
        <v>3</v>
      </c>
      <c r="F30" s="55">
        <v>17</v>
      </c>
    </row>
    <row r="31" spans="1:6" ht="17.25" customHeight="1">
      <c r="A31" s="14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45"/>
      <c r="B32" s="46" t="s">
        <v>20</v>
      </c>
      <c r="C32" s="47">
        <f>SUM(C26:C31)</f>
        <v>38</v>
      </c>
      <c r="D32" s="48">
        <f>SUM(D26:D31)</f>
        <v>81</v>
      </c>
      <c r="E32" s="48">
        <f>SUM(E26:E31)</f>
        <v>13</v>
      </c>
      <c r="F32" s="49">
        <f>SUM(F26:F31)</f>
        <v>68</v>
      </c>
    </row>
    <row r="33" spans="1:6" ht="17.25" customHeight="1" thickTop="1">
      <c r="A33" s="143" t="s">
        <v>34</v>
      </c>
      <c r="B33" s="74" t="s">
        <v>34</v>
      </c>
      <c r="C33" s="25">
        <v>9</v>
      </c>
      <c r="D33" s="102">
        <f t="shared" si="0"/>
        <v>14</v>
      </c>
      <c r="E33" s="26">
        <v>9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0</v>
      </c>
      <c r="E34" s="29">
        <v>0</v>
      </c>
      <c r="F34" s="30">
        <v>0</v>
      </c>
    </row>
    <row r="35" spans="1:6" ht="17.25" customHeight="1">
      <c r="A35" s="14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4</v>
      </c>
      <c r="D37" s="102">
        <f t="shared" si="0"/>
        <v>8</v>
      </c>
      <c r="E37" s="29">
        <v>7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14</v>
      </c>
      <c r="D38" s="48">
        <f>SUM(D33:D37)</f>
        <v>33</v>
      </c>
      <c r="E38" s="48">
        <f>SUM(E33:E37)</f>
        <v>17</v>
      </c>
      <c r="F38" s="49">
        <f>SUM(F33:F37)</f>
        <v>16</v>
      </c>
    </row>
    <row r="39" spans="1:6" ht="17.25" customHeight="1" thickTop="1">
      <c r="A39" s="143" t="s">
        <v>39</v>
      </c>
      <c r="B39" s="74" t="s">
        <v>40</v>
      </c>
      <c r="C39" s="59">
        <v>8</v>
      </c>
      <c r="D39" s="102">
        <f t="shared" si="0"/>
        <v>13</v>
      </c>
      <c r="E39" s="60">
        <v>6</v>
      </c>
      <c r="F39" s="61">
        <v>7</v>
      </c>
    </row>
    <row r="40" spans="1:6" ht="17.25" customHeight="1">
      <c r="A40" s="144"/>
      <c r="B40" s="75" t="s">
        <v>41</v>
      </c>
      <c r="C40" s="56">
        <v>6</v>
      </c>
      <c r="D40" s="102">
        <f t="shared" si="0"/>
        <v>15</v>
      </c>
      <c r="E40" s="57">
        <v>8</v>
      </c>
      <c r="F40" s="58">
        <v>7</v>
      </c>
    </row>
    <row r="41" spans="1:6" ht="17.25" customHeight="1">
      <c r="A41" s="144"/>
      <c r="B41" s="75" t="s">
        <v>42</v>
      </c>
      <c r="C41" s="28">
        <v>2</v>
      </c>
      <c r="D41" s="102">
        <f t="shared" si="0"/>
        <v>5</v>
      </c>
      <c r="E41" s="29">
        <v>1</v>
      </c>
      <c r="F41" s="30">
        <v>4</v>
      </c>
    </row>
    <row r="42" spans="1:6" ht="17.25" customHeight="1" thickBot="1">
      <c r="A42" s="145"/>
      <c r="B42" s="46" t="s">
        <v>20</v>
      </c>
      <c r="C42" s="47">
        <f>SUM(C39:C41)</f>
        <v>16</v>
      </c>
      <c r="D42" s="48">
        <f>SUM(D39:D41)</f>
        <v>33</v>
      </c>
      <c r="E42" s="48">
        <f>SUM(E39:E41)</f>
        <v>15</v>
      </c>
      <c r="F42" s="49">
        <f>SUM(F39:F41)</f>
        <v>18</v>
      </c>
    </row>
    <row r="43" spans="1:6" ht="17.25" customHeight="1" thickTop="1">
      <c r="A43" s="143" t="s">
        <v>43</v>
      </c>
      <c r="B43" s="74" t="s">
        <v>43</v>
      </c>
      <c r="C43" s="25">
        <v>13</v>
      </c>
      <c r="D43" s="102">
        <f t="shared" si="0"/>
        <v>34</v>
      </c>
      <c r="E43" s="26">
        <v>24</v>
      </c>
      <c r="F43" s="27">
        <v>10</v>
      </c>
    </row>
    <row r="44" spans="1:6" ht="17.25" customHeight="1">
      <c r="A44" s="144"/>
      <c r="B44" s="75" t="s">
        <v>44</v>
      </c>
      <c r="C44" s="28">
        <v>18</v>
      </c>
      <c r="D44" s="102">
        <f t="shared" si="0"/>
        <v>35</v>
      </c>
      <c r="E44" s="29">
        <v>17</v>
      </c>
      <c r="F44" s="77">
        <v>18</v>
      </c>
    </row>
    <row r="45" spans="1:6" ht="17.25" customHeight="1">
      <c r="A45" s="144"/>
      <c r="B45" s="75" t="s">
        <v>45</v>
      </c>
      <c r="C45" s="28">
        <v>4</v>
      </c>
      <c r="D45" s="102">
        <f t="shared" si="0"/>
        <v>11</v>
      </c>
      <c r="E45" s="29">
        <v>4</v>
      </c>
      <c r="F45" s="30">
        <v>7</v>
      </c>
    </row>
    <row r="46" spans="1:6" ht="17.25" customHeight="1" thickBot="1">
      <c r="A46" s="145"/>
      <c r="B46" s="46" t="s">
        <v>20</v>
      </c>
      <c r="C46" s="47">
        <f>SUM(C43:C45)</f>
        <v>35</v>
      </c>
      <c r="D46" s="48">
        <f>SUM(D43:D45)</f>
        <v>80</v>
      </c>
      <c r="E46" s="48">
        <f>SUM(E43:E45)</f>
        <v>45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418</v>
      </c>
      <c r="D47" s="64">
        <f>D18+D21+D25+D32+D38+D42+D46</f>
        <v>833</v>
      </c>
      <c r="E47" s="64">
        <f>E18+E21+E25+E32+E38+E42+E46</f>
        <v>372</v>
      </c>
      <c r="F47" s="65">
        <f>F18+F21+F25+F32+F38+F42+F46</f>
        <v>461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令和4年10月1日</vt:lpstr>
      <vt:lpstr>令和4年10月1日地区別人口世帯数【日本人】</vt:lpstr>
      <vt:lpstr>令和4年10月1日地区別人口世帯数【外国人】</vt:lpstr>
      <vt:lpstr>令和4年10月1日!Print_Area</vt:lpstr>
      <vt:lpstr>令和4年10月1日!Print_Titles</vt:lpstr>
      <vt:lpstr>令和4年10月1日地区別人口世帯数【外国人】!Print_Titles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2022-10-12T00:47:23Z</dcterms:modified>
</cp:coreProperties>
</file>